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59" activeTab="5"/>
  </bookViews>
  <sheets>
    <sheet name="1. Ficha perfil a diseño" sheetId="1" r:id="rId1"/>
    <sheet name="2. Aportes" sheetId="2" r:id="rId2"/>
    <sheet name="3. Marco lógico general" sheetId="3" r:id="rId3"/>
    <sheet name="4.Descripción general" sheetId="4" r:id="rId4"/>
    <sheet name="5. Carta Gantt general" sheetId="5" r:id="rId5"/>
    <sheet name="6.- Flujo de Caja" sheetId="6" r:id="rId6"/>
  </sheets>
  <definedNames>
    <definedName name="_xlnm.Print_Area" localSheetId="0">'1. Ficha perfil a diseño'!$B$2:$E$84</definedName>
    <definedName name="_xlnm.Print_Area" localSheetId="1">'2. Aportes'!$B$2:$F$50</definedName>
    <definedName name="_xlnm.Print_Area" localSheetId="2">'3. Marco lógico general'!$B$3:$I$28</definedName>
    <definedName name="_xlnm.Print_Area" localSheetId="3">'4.Descripción general'!$B$2:$G$31</definedName>
    <definedName name="_xlnm.Print_Area" localSheetId="4">'5. Carta Gantt general'!$B$2:$AV$32</definedName>
    <definedName name="_xlnm.Print_Area" localSheetId="5">'6.- Flujo de Caja'!$B$2:$AA$23</definedName>
    <definedName name="_xlnm.Print_Titles" localSheetId="2">'3. Marco lógico general'!$3:$10</definedName>
    <definedName name="_xlnm.Print_Titles" localSheetId="3">'4.Descripción general'!$3:$7</definedName>
    <definedName name="_xlnm.Print_Titles" localSheetId="4">'5. Carta Gantt general'!$3:$8</definedName>
  </definedNames>
  <calcPr fullCalcOnLoad="1"/>
</workbook>
</file>

<file path=xl/sharedStrings.xml><?xml version="1.0" encoding="utf-8"?>
<sst xmlns="http://schemas.openxmlformats.org/spreadsheetml/2006/main" count="214" uniqueCount="138">
  <si>
    <t>Descripción del Aporte</t>
  </si>
  <si>
    <t>Monto ($)</t>
  </si>
  <si>
    <t>Actividad</t>
  </si>
  <si>
    <t>N°</t>
  </si>
  <si>
    <t>Nombre del programa o línea de acción:</t>
  </si>
  <si>
    <t>SERVICIO EJECUTOR</t>
  </si>
  <si>
    <t>Total Programa</t>
  </si>
  <si>
    <t>Item</t>
  </si>
  <si>
    <t>TOTAL CUOTA</t>
  </si>
  <si>
    <t>Gasto Programado</t>
  </si>
  <si>
    <t>Total Gasto Item</t>
  </si>
  <si>
    <t xml:space="preserve"> </t>
  </si>
  <si>
    <t xml:space="preserve">I. ANTECEDENTES ADMINISTRATIVOS </t>
  </si>
  <si>
    <t>III. IDENTIFICACIÓN DEL PROGRAMA</t>
  </si>
  <si>
    <t>NOMBRE</t>
  </si>
  <si>
    <t>INSTITUCIÓN RESPONSABLE</t>
  </si>
  <si>
    <t>POBLACIÓN OBJETIVO</t>
  </si>
  <si>
    <t>DURACIÓN</t>
  </si>
  <si>
    <t xml:space="preserve">MARCO LOGICO </t>
  </si>
  <si>
    <t xml:space="preserve">ver hoja </t>
  </si>
  <si>
    <t xml:space="preserve">IV. GESTION FINANCIERA </t>
  </si>
  <si>
    <t xml:space="preserve">FLUJO DE CAJA </t>
  </si>
  <si>
    <t xml:space="preserve">GOBIERNO REGIONAL DE LOS RIOS </t>
  </si>
  <si>
    <t>OTROS ORGANISMOS INVOLUCRADOS (PUBLICOS O PRIVADOS)</t>
  </si>
  <si>
    <t>Objetivos</t>
  </si>
  <si>
    <t>Indicadores</t>
  </si>
  <si>
    <t>Medios de Verificación</t>
  </si>
  <si>
    <t>Supuestos</t>
  </si>
  <si>
    <t xml:space="preserve">CARTA GANTT </t>
  </si>
  <si>
    <t>Resultados</t>
  </si>
  <si>
    <t>Ver hoja</t>
  </si>
  <si>
    <t>Aportes pecuniarios</t>
  </si>
  <si>
    <t>Aportes no pecuniarios</t>
  </si>
  <si>
    <t>TOTAL APORTE PROPIO</t>
  </si>
  <si>
    <t>Mes1</t>
  </si>
  <si>
    <t>Mes2</t>
  </si>
  <si>
    <t>Mes3</t>
  </si>
  <si>
    <t>Mes5</t>
  </si>
  <si>
    <t>Mes6</t>
  </si>
  <si>
    <t>Mes7</t>
  </si>
  <si>
    <t>Mes8</t>
  </si>
  <si>
    <t>Mes9</t>
  </si>
  <si>
    <t>Mes10</t>
  </si>
  <si>
    <t>Mes11</t>
  </si>
  <si>
    <t>Mes12</t>
  </si>
  <si>
    <r>
      <t xml:space="preserve">JUSTIFICACION DEL PROGRAMA </t>
    </r>
    <r>
      <rPr>
        <sz val="10"/>
        <rFont val="Arial"/>
        <family val="2"/>
      </rPr>
      <t>(diagnóstico)</t>
    </r>
  </si>
  <si>
    <t xml:space="preserve">Responsable </t>
  </si>
  <si>
    <t>Involucrados</t>
  </si>
  <si>
    <t>Descripción de la Implementación</t>
  </si>
  <si>
    <t>DESCRIPCIÓN GENERAL DEL PROGRAMA</t>
  </si>
  <si>
    <t>CODIGO BIP (FICHA IDI)</t>
  </si>
  <si>
    <t>LOCALIZACIÓN TERRITORIAL</t>
  </si>
  <si>
    <t xml:space="preserve">Ver hoja en función de la programación definir flujo de caja necesario ( mensual, bimensual, indicar claramente, considerando los plazos de revisiones, etc). </t>
  </si>
  <si>
    <t>SERVICIO FORMULADOR</t>
  </si>
  <si>
    <t>SERVICIO FINANCIADOR</t>
  </si>
  <si>
    <t>Servicio / Sector</t>
  </si>
  <si>
    <t>FLUJO DE CAJA (para ejecución directa programa)</t>
  </si>
  <si>
    <r>
      <t xml:space="preserve">ACUERDO CORE </t>
    </r>
    <r>
      <rPr>
        <i/>
        <sz val="9"/>
        <rFont val="Arial"/>
        <family val="2"/>
      </rPr>
      <t>(llenado por GORE)</t>
    </r>
  </si>
  <si>
    <t xml:space="preserve">              </t>
  </si>
  <si>
    <r>
      <t xml:space="preserve">INDICAR SI INICIATIVA ES </t>
    </r>
    <r>
      <rPr>
        <b/>
        <u val="single"/>
        <sz val="10"/>
        <rFont val="Arial"/>
        <family val="2"/>
      </rPr>
      <t>NUEVA</t>
    </r>
    <r>
      <rPr>
        <b/>
        <sz val="10"/>
        <rFont val="Arial"/>
        <family val="2"/>
      </rPr>
      <t xml:space="preserve">, DE </t>
    </r>
    <r>
      <rPr>
        <b/>
        <u val="single"/>
        <sz val="10"/>
        <rFont val="Arial"/>
        <family val="2"/>
      </rPr>
      <t>CONTINUIDAD</t>
    </r>
    <r>
      <rPr>
        <b/>
        <sz val="10"/>
        <rFont val="Arial"/>
        <family val="2"/>
      </rPr>
      <t xml:space="preserve"> O DE </t>
    </r>
    <r>
      <rPr>
        <b/>
        <u val="single"/>
        <sz val="10"/>
        <rFont val="Arial"/>
        <family val="2"/>
      </rPr>
      <t>ARRASTRE</t>
    </r>
  </si>
  <si>
    <r>
      <rPr>
        <i/>
        <u val="single"/>
        <sz val="9"/>
        <rFont val="Arial"/>
        <family val="2"/>
      </rPr>
      <t>OTRA INSTITUCION</t>
    </r>
    <r>
      <rPr>
        <sz val="9"/>
        <rFont val="Arial"/>
        <family val="2"/>
      </rPr>
      <t xml:space="preserve"> M$</t>
    </r>
    <r>
      <rPr>
        <sz val="10"/>
        <rFont val="Arial"/>
        <family val="2"/>
      </rPr>
      <t xml:space="preserve"> :</t>
    </r>
  </si>
  <si>
    <r>
      <t xml:space="preserve">MEDIDA PRESIDENCIAL </t>
    </r>
    <r>
      <rPr>
        <i/>
        <sz val="9"/>
        <rFont val="Arial"/>
        <family val="2"/>
      </rPr>
      <t>(antecedentes a ser llenado por el GORE)</t>
    </r>
  </si>
  <si>
    <t>Aporte de otras Instituciones</t>
  </si>
  <si>
    <t>TOTAL APORTE OTRAS INSTITUCIONES</t>
  </si>
  <si>
    <t>Mandante:</t>
  </si>
  <si>
    <t>GOBIERNO REGIONAL DE LOS RÍOS</t>
  </si>
  <si>
    <t>Mandatado:</t>
  </si>
  <si>
    <t>MARCO LÓGICO GENERAL</t>
  </si>
  <si>
    <t>CARTA GANTT GENERAL</t>
  </si>
  <si>
    <t>Aporte Propio</t>
  </si>
  <si>
    <t>Aporte de Beneficiarios</t>
  </si>
  <si>
    <t>TOTAL APORTE DE BENEFICIARIOS</t>
  </si>
  <si>
    <t>II. DESCRIPCIÓN DEL PROGRAMA</t>
  </si>
  <si>
    <t>FICHA DE POSTULACIÓN/EJECUCIÓN PROGRAMA VIA TRANSFERENCIA</t>
  </si>
  <si>
    <t>Organización / Sector</t>
  </si>
  <si>
    <r>
      <t xml:space="preserve">IDENTIFICACION PRESUPUESTARIA </t>
    </r>
    <r>
      <rPr>
        <i/>
        <sz val="9"/>
        <rFont val="Arial"/>
        <family val="2"/>
      </rPr>
      <t xml:space="preserve">(Subt.33, llenado por GORE) </t>
    </r>
  </si>
  <si>
    <r>
      <t xml:space="preserve">LINEAMIENTO ESTRATEGICO REGIONAL AL QUE SE VINCULA EL PROGRAMA </t>
    </r>
    <r>
      <rPr>
        <i/>
        <sz val="10"/>
        <rFont val="Arial"/>
        <family val="2"/>
      </rPr>
      <t xml:space="preserve">(indicar lineamiento/objetivos/línea con la que se vincula la iniciativa y explicar su contribución) </t>
    </r>
  </si>
  <si>
    <t>Descripción</t>
  </si>
  <si>
    <t>Región de Los Ríos</t>
  </si>
  <si>
    <t>No se identifican aportes</t>
  </si>
  <si>
    <t>Programación del Gasto (en miles de $)</t>
  </si>
  <si>
    <r>
      <rPr>
        <b/>
        <sz val="9"/>
        <rFont val="Arial"/>
        <family val="2"/>
      </rPr>
      <t xml:space="preserve">1.1 </t>
    </r>
    <r>
      <rPr>
        <sz val="9"/>
        <rFont val="Arial"/>
        <family val="2"/>
      </rPr>
      <t xml:space="preserve">el problema </t>
    </r>
    <r>
      <rPr>
        <u val="single"/>
        <sz val="9"/>
        <rFont val="Arial"/>
        <family val="2"/>
      </rPr>
      <t>desde la perspectiva de Política Pública</t>
    </r>
    <r>
      <rPr>
        <sz val="9"/>
        <rFont val="Arial"/>
        <family val="2"/>
      </rPr>
      <t xml:space="preserve"> Nacional/Regional 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</si>
  <si>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Población/sector  afectada</t>
    </r>
    <r>
      <rPr>
        <sz val="9"/>
        <rFont val="Arial"/>
        <family val="2"/>
      </rPr>
      <t xml:space="preserve"> ( identificar, cuantificar  y caracterizarla)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</si>
  <si>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Area de Influencia</t>
    </r>
    <r>
      <rPr>
        <sz val="9"/>
        <rFont val="Arial"/>
        <family val="2"/>
      </rPr>
      <t xml:space="preserve"> (identificar y describir, cuando corresponda características demográficas, socioeconómicas y culturales)</t>
    </r>
  </si>
  <si>
    <r>
      <rPr>
        <b/>
        <sz val="9"/>
        <rFont val="Arial"/>
        <family val="2"/>
      </rPr>
      <t>4.1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identificar y estimar brecha entre oferta y demanda </t>
    </r>
    <r>
      <rPr>
        <sz val="9"/>
        <rFont val="Arial"/>
        <family val="2"/>
      </rPr>
      <t>de sector o población afectada</t>
    </r>
  </si>
  <si>
    <r>
      <rPr>
        <b/>
        <sz val="9"/>
        <rFont val="Arial"/>
        <family val="2"/>
      </rPr>
      <t>4.2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proyección de la brecha</t>
    </r>
    <r>
      <rPr>
        <sz val="9"/>
        <rFont val="Arial"/>
        <family val="2"/>
      </rPr>
      <t xml:space="preserve"> ( con y sin intervención describiendo consecuencias de no intervención)</t>
    </r>
  </si>
  <si>
    <r>
      <rPr>
        <b/>
        <sz val="9"/>
        <rFont val="Arial"/>
        <family val="2"/>
      </rPr>
      <t>4.3</t>
    </r>
    <r>
      <rPr>
        <sz val="9"/>
        <rFont val="Arial"/>
        <family val="2"/>
      </rPr>
      <t xml:space="preserve"> i</t>
    </r>
    <r>
      <rPr>
        <u val="single"/>
        <sz val="9"/>
        <rFont val="Arial"/>
        <family val="2"/>
      </rPr>
      <t xml:space="preserve">dentificar y definir grupo/sector </t>
    </r>
    <r>
      <rPr>
        <sz val="9"/>
        <rFont val="Arial"/>
        <family val="2"/>
      </rPr>
      <t>(eje de negocio, tipo empresa pequeña, media, grande por comuna)/población objetivo posible de intervenir (si es posible caracterizarlo, demografica, socioeconómico, cultural)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</si>
  <si>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Resultados:</t>
    </r>
    <r>
      <rPr>
        <sz val="9"/>
        <rFont val="Arial"/>
        <family val="2"/>
      </rPr>
      <t xml:space="preserve"> señalar focalización: sectorial, territorial, eje de negocio, tipo de empresa micro, pequeña, mediana por  comuna.</t>
    </r>
  </si>
  <si>
    <t>Contratación del programa</t>
  </si>
  <si>
    <t xml:space="preserve">PERIODO DE EJECUCION Y PRESUPUESTO TOTAL FNDR </t>
  </si>
  <si>
    <t>Subt.33</t>
  </si>
  <si>
    <t>Mes4</t>
  </si>
  <si>
    <t>Mes13</t>
  </si>
  <si>
    <t>Mes14</t>
  </si>
  <si>
    <t>Mes15</t>
  </si>
  <si>
    <t>Mes16</t>
  </si>
  <si>
    <t>Mes17</t>
  </si>
  <si>
    <t>Mes18</t>
  </si>
  <si>
    <r>
      <t xml:space="preserve">APORTE BENEFICIARIOS FINALES
</t>
    </r>
    <r>
      <rPr>
        <i/>
        <sz val="9"/>
        <rFont val="Arial"/>
        <family val="2"/>
      </rPr>
      <t>(Si corresponde indicar tipo de aporte, pecuniario, no pecuniario y porcentaje. Indicar valor global y completar ficha si corresponde)</t>
    </r>
  </si>
  <si>
    <t>NOMBRE DEL SERVICIO / ENTIDAD RECEPTORA</t>
  </si>
  <si>
    <t>NOMBRE DEL PROGRAMA / PROYECTO</t>
  </si>
  <si>
    <r>
      <t xml:space="preserve">APORTE PÚBLICO SECTORIAL 2015 </t>
    </r>
    <r>
      <rPr>
        <sz val="9"/>
        <rFont val="Arial"/>
        <family val="2"/>
      </rPr>
      <t xml:space="preserve">(M$)
</t>
    </r>
    <r>
      <rPr>
        <i/>
        <sz val="9"/>
        <rFont val="Arial"/>
        <family val="2"/>
      </rPr>
      <t xml:space="preserve">puede ser </t>
    </r>
    <r>
      <rPr>
        <i/>
        <u val="single"/>
        <sz val="9"/>
        <rFont val="Arial"/>
        <family val="2"/>
      </rPr>
      <t>PROPIO</t>
    </r>
    <r>
      <rPr>
        <i/>
        <sz val="9"/>
        <rFont val="Arial"/>
        <family val="2"/>
      </rPr>
      <t xml:space="preserve">:  (Si corresponde indicar valor global y completar ficha aportes propios) o de </t>
    </r>
    <r>
      <rPr>
        <i/>
        <u val="single"/>
        <sz val="9"/>
        <rFont val="Arial"/>
        <family val="2"/>
      </rPr>
      <t>OTRA INSTITUCIÓN</t>
    </r>
    <r>
      <rPr>
        <i/>
        <sz val="9"/>
        <rFont val="Arial"/>
        <family val="2"/>
      </rPr>
      <t>: si corresponde indicar valor global y completar ficha.)</t>
    </r>
  </si>
  <si>
    <t>Monto (M$)</t>
  </si>
  <si>
    <r>
      <t xml:space="preserve">COSTO TOTAL  </t>
    </r>
    <r>
      <rPr>
        <sz val="9"/>
        <rFont val="Arial"/>
        <family val="2"/>
      </rPr>
      <t>(M$)</t>
    </r>
  </si>
  <si>
    <t>Mes19</t>
  </si>
  <si>
    <t>Mes20</t>
  </si>
  <si>
    <t>Mes21</t>
  </si>
  <si>
    <t>Mes22</t>
  </si>
  <si>
    <r>
      <t xml:space="preserve">4 </t>
    </r>
    <r>
      <rPr>
        <b/>
        <u val="single"/>
        <sz val="9"/>
        <rFont val="Arial"/>
        <family val="2"/>
      </rPr>
      <t>estimación brechas</t>
    </r>
  </si>
  <si>
    <r>
      <t xml:space="preserve">1 </t>
    </r>
    <r>
      <rPr>
        <b/>
        <u val="single"/>
        <sz val="9"/>
        <rFont val="Arial"/>
        <family val="2"/>
      </rPr>
      <t>Problema</t>
    </r>
    <r>
      <rPr>
        <b/>
        <sz val="9"/>
        <rFont val="Arial"/>
        <family val="2"/>
      </rPr>
      <t>: ( descripción, causa efecto, como se detectó el problema)</t>
    </r>
  </si>
  <si>
    <t>Sep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</si>
  <si>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</si>
  <si>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</si>
  <si>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</si>
  <si>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</si>
  <si>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</si>
  <si>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</si>
  <si>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</si>
  <si>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</si>
  <si>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</si>
  <si>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</si>
  <si>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</si>
  <si>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CONTRATACIÓN DEL PROGRAMA</t>
  </si>
  <si>
    <t>ADMINISTRACIÓN</t>
  </si>
  <si>
    <t>DIFUSIÓN</t>
  </si>
  <si>
    <t>No aplica</t>
  </si>
  <si>
    <r>
      <t xml:space="preserve">SOLICITADO AL FNDR 2016 </t>
    </r>
    <r>
      <rPr>
        <sz val="9"/>
        <rFont val="Arial"/>
        <family val="2"/>
      </rPr>
      <t>(M$)</t>
    </r>
  </si>
  <si>
    <t>PRESUPUESTO AÑO 2019</t>
  </si>
  <si>
    <r>
      <t xml:space="preserve">PERIODO DE EJECUCION ETAPA PPTO FNDR 2019
</t>
    </r>
    <r>
      <rPr>
        <i/>
        <sz val="9"/>
        <rFont val="Arial"/>
        <family val="2"/>
      </rPr>
      <t xml:space="preserve">(el período se debe indicar como sigue: mes/año a mes/año) </t>
    </r>
  </si>
  <si>
    <t xml:space="preserve">Lineamiento Estretagia Regional de Desarrollo (ERD): </t>
  </si>
  <si>
    <t xml:space="preserve">Objetivo estrategico ERD: </t>
  </si>
  <si>
    <r>
      <t>Línea de acción ERD:</t>
    </r>
    <r>
      <rPr>
        <sz val="10"/>
        <rFont val="Arial"/>
        <family val="2"/>
      </rPr>
      <t xml:space="preserve"> </t>
    </r>
  </si>
  <si>
    <t xml:space="preserve">Línea de Acción ERD: </t>
  </si>
  <si>
    <t xml:space="preserve">Política Regional: </t>
  </si>
  <si>
    <t xml:space="preserve">linea 5. Red para la cultura pro innovación en el ámbito educativo. 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</si>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</sst>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&quot; M$ &quot;#,##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horizontal="justify"/>
    </xf>
    <xf numFmtId="0" fontId="0" fillId="0" borderId="23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11" fillId="0" borderId="27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vertical="top" wrapText="1" indent="1"/>
    </xf>
    <xf numFmtId="0" fontId="7" fillId="0" borderId="0" xfId="46" applyFont="1" applyBorder="1" applyAlignment="1" applyProtection="1">
      <alignment horizontal="justify"/>
      <protection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5" fillId="0" borderId="2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34" xfId="0" applyFon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16" xfId="0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4" xfId="0" applyFont="1" applyBorder="1" applyAlignment="1">
      <alignment horizontal="left" vertical="center" wrapText="1" inden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8" xfId="0" applyFont="1" applyBorder="1" applyAlignment="1">
      <alignment horizontal="justify"/>
    </xf>
    <xf numFmtId="0" fontId="57" fillId="0" borderId="39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20" fontId="3" fillId="0" borderId="0" xfId="0" applyNumberFormat="1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top" wrapText="1" indent="1"/>
    </xf>
    <xf numFmtId="0" fontId="6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43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57" fillId="0" borderId="32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0" borderId="28" xfId="0" applyFont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3" fillId="0" borderId="51" xfId="0" applyFont="1" applyBorder="1" applyAlignment="1">
      <alignment horizontal="right" vertical="center" wrapText="1"/>
    </xf>
    <xf numFmtId="165" fontId="3" fillId="0" borderId="33" xfId="49" applyNumberFormat="1" applyFont="1" applyBorder="1" applyAlignment="1">
      <alignment horizontal="center" vertical="center" wrapText="1"/>
    </xf>
    <xf numFmtId="165" fontId="0" fillId="0" borderId="33" xfId="49" applyNumberFormat="1" applyFont="1" applyBorder="1" applyAlignment="1">
      <alignment vertical="center" wrapText="1"/>
    </xf>
    <xf numFmtId="165" fontId="3" fillId="0" borderId="33" xfId="49" applyNumberFormat="1" applyFont="1" applyBorder="1" applyAlignment="1">
      <alignment vertical="center" wrapText="1"/>
    </xf>
    <xf numFmtId="165" fontId="3" fillId="0" borderId="30" xfId="49" applyNumberFormat="1" applyFont="1" applyFill="1" applyBorder="1" applyAlignment="1">
      <alignment horizontal="center" vertical="center" wrapText="1"/>
    </xf>
    <xf numFmtId="165" fontId="3" fillId="0" borderId="52" xfId="49" applyNumberFormat="1" applyFont="1" applyFill="1" applyBorder="1" applyAlignment="1">
      <alignment horizontal="center" vertical="center" wrapText="1"/>
    </xf>
    <xf numFmtId="165" fontId="3" fillId="0" borderId="24" xfId="49" applyNumberFormat="1" applyFont="1" applyBorder="1" applyAlignment="1">
      <alignment horizontal="center" vertical="center" wrapText="1"/>
    </xf>
    <xf numFmtId="165" fontId="3" fillId="0" borderId="25" xfId="49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left" vertical="center" wrapText="1" indent="1"/>
    </xf>
    <xf numFmtId="0" fontId="0" fillId="0" borderId="4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 indent="1"/>
    </xf>
    <xf numFmtId="0" fontId="0" fillId="0" borderId="3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10" borderId="33" xfId="0" applyFont="1" applyFill="1" applyBorder="1" applyAlignment="1">
      <alignment horizontal="center" vertical="center" textRotation="90" wrapText="1"/>
    </xf>
    <xf numFmtId="0" fontId="0" fillId="10" borderId="21" xfId="0" applyFont="1" applyFill="1" applyBorder="1" applyAlignment="1">
      <alignment horizontal="center" vertical="center" textRotation="90" wrapText="1"/>
    </xf>
    <xf numFmtId="0" fontId="0" fillId="10" borderId="4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165" fontId="0" fillId="0" borderId="49" xfId="49" applyNumberFormat="1" applyFont="1" applyBorder="1" applyAlignment="1">
      <alignment horizontal="center" vertical="center" wrapText="1"/>
    </xf>
    <xf numFmtId="165" fontId="0" fillId="0" borderId="55" xfId="49" applyNumberFormat="1" applyFont="1" applyBorder="1" applyAlignment="1">
      <alignment horizontal="center" vertical="center" wrapText="1"/>
    </xf>
    <xf numFmtId="165" fontId="0" fillId="0" borderId="14" xfId="49" applyNumberFormat="1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3" fontId="3" fillId="0" borderId="40" xfId="0" applyNumberFormat="1" applyFont="1" applyBorder="1" applyAlignment="1">
      <alignment vertical="center" wrapText="1"/>
    </xf>
    <xf numFmtId="165" fontId="0" fillId="0" borderId="31" xfId="49" applyNumberFormat="1" applyFont="1" applyBorder="1" applyAlignment="1">
      <alignment vertical="center" wrapText="1"/>
    </xf>
    <xf numFmtId="165" fontId="0" fillId="0" borderId="55" xfId="49" applyNumberFormat="1" applyFont="1" applyBorder="1" applyAlignment="1">
      <alignment vertical="center" wrapText="1"/>
    </xf>
    <xf numFmtId="165" fontId="0" fillId="0" borderId="14" xfId="49" applyNumberFormat="1" applyFont="1" applyBorder="1" applyAlignment="1">
      <alignment vertical="center" wrapText="1"/>
    </xf>
    <xf numFmtId="165" fontId="0" fillId="0" borderId="15" xfId="49" applyNumberFormat="1" applyFont="1" applyBorder="1" applyAlignment="1">
      <alignment vertical="center" wrapText="1"/>
    </xf>
    <xf numFmtId="165" fontId="0" fillId="0" borderId="49" xfId="49" applyNumberFormat="1" applyFont="1" applyBorder="1" applyAlignment="1">
      <alignment vertical="center" wrapText="1"/>
    </xf>
    <xf numFmtId="0" fontId="10" fillId="34" borderId="43" xfId="0" applyFont="1" applyFill="1" applyBorder="1" applyAlignment="1">
      <alignment horizontal="left" vertical="center" wrapText="1" indent="1"/>
    </xf>
    <xf numFmtId="0" fontId="11" fillId="0" borderId="58" xfId="0" applyFont="1" applyBorder="1" applyAlignment="1">
      <alignment horizontal="left" vertical="center" wrapText="1" indent="1"/>
    </xf>
    <xf numFmtId="0" fontId="0" fillId="0" borderId="3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3" fillId="0" borderId="28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30" xfId="0" applyFont="1" applyBorder="1" applyAlignment="1">
      <alignment horizontal="left" vertical="center" wrapText="1"/>
    </xf>
    <xf numFmtId="0" fontId="0" fillId="0" borderId="52" xfId="0" applyFont="1" applyBorder="1" applyAlignment="1">
      <alignment vertical="center" wrapText="1"/>
    </xf>
    <xf numFmtId="0" fontId="0" fillId="35" borderId="20" xfId="0" applyFont="1" applyFill="1" applyBorder="1" applyAlignment="1">
      <alignment horizontal="left" vertical="center" wrapText="1" indent="1"/>
    </xf>
    <xf numFmtId="0" fontId="3" fillId="35" borderId="35" xfId="0" applyFont="1" applyFill="1" applyBorder="1" applyAlignment="1">
      <alignment vertical="center" wrapText="1"/>
    </xf>
    <xf numFmtId="0" fontId="3" fillId="35" borderId="43" xfId="0" applyFont="1" applyFill="1" applyBorder="1" applyAlignment="1">
      <alignment vertical="center" wrapText="1"/>
    </xf>
    <xf numFmtId="0" fontId="3" fillId="35" borderId="58" xfId="0" applyFont="1" applyFill="1" applyBorder="1" applyAlignment="1">
      <alignment vertical="center" wrapText="1"/>
    </xf>
    <xf numFmtId="0" fontId="3" fillId="35" borderId="42" xfId="0" applyFont="1" applyFill="1" applyBorder="1" applyAlignment="1">
      <alignment horizontal="left" vertical="center" wrapText="1" indent="1"/>
    </xf>
    <xf numFmtId="0" fontId="0" fillId="10" borderId="59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10" borderId="61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 applyProtection="1">
      <alignment horizontal="left" vertical="center" wrapText="1" indent="1"/>
      <protection hidden="1"/>
    </xf>
    <xf numFmtId="0" fontId="5" fillId="35" borderId="20" xfId="0" applyFont="1" applyFill="1" applyBorder="1" applyAlignment="1" applyProtection="1">
      <alignment horizontal="left" vertical="center" wrapText="1" indent="1"/>
      <protection hidden="1"/>
    </xf>
    <xf numFmtId="0" fontId="3" fillId="35" borderId="0" xfId="0" applyFont="1" applyFill="1" applyBorder="1" applyAlignment="1" applyProtection="1">
      <alignment horizontal="left" vertical="center" wrapText="1" indent="1"/>
      <protection hidden="1"/>
    </xf>
    <xf numFmtId="0" fontId="5" fillId="35" borderId="0" xfId="0" applyFont="1" applyFill="1" applyBorder="1" applyAlignment="1" applyProtection="1">
      <alignment horizontal="left" vertical="center" wrapText="1" indent="1"/>
      <protection hidden="1"/>
    </xf>
    <xf numFmtId="0" fontId="0" fillId="35" borderId="20" xfId="0" applyFont="1" applyFill="1" applyBorder="1" applyAlignment="1" applyProtection="1">
      <alignment vertical="center" wrapText="1"/>
      <protection hidden="1"/>
    </xf>
    <xf numFmtId="0" fontId="0" fillId="35" borderId="0" xfId="0" applyFont="1" applyFill="1" applyBorder="1" applyAlignment="1" applyProtection="1">
      <alignment horizontal="left" vertical="center" wrapText="1" indent="1"/>
      <protection hidden="1"/>
    </xf>
    <xf numFmtId="0" fontId="11" fillId="35" borderId="50" xfId="0" applyFont="1" applyFill="1" applyBorder="1" applyAlignment="1" applyProtection="1">
      <alignment horizontal="left" vertical="center" wrapText="1" indent="1"/>
      <protection hidden="1"/>
    </xf>
    <xf numFmtId="0" fontId="11" fillId="35" borderId="26" xfId="0" applyFont="1" applyFill="1" applyBorder="1" applyAlignment="1" applyProtection="1">
      <alignment horizontal="left" vertical="center" wrapText="1" indent="1"/>
      <protection hidden="1"/>
    </xf>
    <xf numFmtId="0" fontId="0" fillId="35" borderId="0" xfId="0" applyFill="1" applyBorder="1" applyAlignment="1" applyProtection="1">
      <alignment horizontal="left" vertical="center" wrapText="1" indent="1"/>
      <protection hidden="1"/>
    </xf>
    <xf numFmtId="0" fontId="0" fillId="35" borderId="20" xfId="0" applyFont="1" applyFill="1" applyBorder="1" applyAlignment="1" applyProtection="1">
      <alignment horizontal="left" vertical="center" wrapText="1" indent="1"/>
      <protection hidden="1"/>
    </xf>
    <xf numFmtId="0" fontId="3" fillId="35" borderId="28" xfId="0" applyFont="1" applyFill="1" applyBorder="1" applyAlignment="1" applyProtection="1">
      <alignment horizontal="left" vertical="center" wrapText="1" indent="1"/>
      <protection hidden="1"/>
    </xf>
    <xf numFmtId="0" fontId="5" fillId="35" borderId="28" xfId="0" applyFont="1" applyFill="1" applyBorder="1" applyAlignment="1" applyProtection="1">
      <alignment horizontal="left" vertical="center" wrapText="1" indent="1"/>
      <protection hidden="1"/>
    </xf>
    <xf numFmtId="166" fontId="0" fillId="35" borderId="50" xfId="0" applyNumberFormat="1" applyFont="1" applyFill="1" applyBorder="1" applyAlignment="1" applyProtection="1">
      <alignment horizontal="left" vertical="center" wrapText="1"/>
      <protection hidden="1"/>
    </xf>
    <xf numFmtId="164" fontId="0" fillId="35" borderId="50" xfId="49" applyFont="1" applyFill="1" applyBorder="1" applyAlignment="1" applyProtection="1">
      <alignment horizontal="left" vertical="center" wrapText="1" indent="1"/>
      <protection hidden="1"/>
    </xf>
    <xf numFmtId="0" fontId="0" fillId="35" borderId="50" xfId="0" applyFont="1" applyFill="1" applyBorder="1" applyAlignment="1" applyProtection="1">
      <alignment horizontal="left" vertical="center" wrapText="1" indent="1"/>
      <protection hidden="1"/>
    </xf>
    <xf numFmtId="3" fontId="0" fillId="35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0" fillId="35" borderId="20" xfId="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8" fillId="0" borderId="20" xfId="0" applyFont="1" applyBorder="1" applyAlignment="1" applyProtection="1">
      <alignment horizontal="left" vertical="center" wrapText="1" readingOrder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36" borderId="27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justify" vertical="top" wrapText="1"/>
      <protection locked="0"/>
    </xf>
    <xf numFmtId="0" fontId="0" fillId="34" borderId="43" xfId="0" applyFont="1" applyFill="1" applyBorder="1" applyAlignment="1" applyProtection="1">
      <alignment horizontal="left" vertical="top" wrapText="1"/>
      <protection locked="0"/>
    </xf>
    <xf numFmtId="0" fontId="0" fillId="0" borderId="43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justify"/>
      <protection locked="0"/>
    </xf>
    <xf numFmtId="0" fontId="0" fillId="0" borderId="20" xfId="0" applyFont="1" applyBorder="1" applyAlignment="1" applyProtection="1">
      <alignment horizontal="justify" vertical="center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justify" vertical="center" wrapText="1"/>
      <protection locked="0"/>
    </xf>
    <xf numFmtId="0" fontId="7" fillId="0" borderId="20" xfId="46" applyBorder="1" applyAlignment="1" applyProtection="1">
      <alignment horizontal="justify" vertical="center"/>
      <protection locked="0"/>
    </xf>
    <xf numFmtId="0" fontId="7" fillId="0" borderId="20" xfId="46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6" fillId="10" borderId="42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13" fillId="10" borderId="38" xfId="0" applyFont="1" applyFill="1" applyBorder="1" applyAlignment="1">
      <alignment horizontal="center"/>
    </xf>
    <xf numFmtId="0" fontId="13" fillId="10" borderId="3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center" wrapText="1" indent="1"/>
    </xf>
    <xf numFmtId="0" fontId="3" fillId="35" borderId="18" xfId="0" applyFont="1" applyFill="1" applyBorder="1" applyAlignment="1">
      <alignment horizontal="left" vertical="center" wrapText="1" indent="1"/>
    </xf>
    <xf numFmtId="0" fontId="3" fillId="35" borderId="22" xfId="0" applyFont="1" applyFill="1" applyBorder="1" applyAlignment="1">
      <alignment horizontal="left" vertical="center" wrapText="1" indent="1"/>
    </xf>
    <xf numFmtId="0" fontId="6" fillId="10" borderId="42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 applyProtection="1">
      <alignment horizontal="left" vertical="center" wrapText="1" indent="1"/>
      <protection hidden="1"/>
    </xf>
    <xf numFmtId="0" fontId="0" fillId="35" borderId="26" xfId="0" applyFill="1" applyBorder="1" applyAlignment="1" applyProtection="1">
      <alignment horizontal="left" vertical="center" wrapText="1" indent="1"/>
      <protection hidden="1"/>
    </xf>
    <xf numFmtId="0" fontId="3" fillId="35" borderId="26" xfId="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right" vertical="center" wrapText="1"/>
    </xf>
    <xf numFmtId="0" fontId="5" fillId="0" borderId="64" xfId="0" applyFont="1" applyFill="1" applyBorder="1" applyAlignment="1">
      <alignment horizontal="right" vertical="center" wrapText="1"/>
    </xf>
    <xf numFmtId="0" fontId="5" fillId="33" borderId="42" xfId="0" applyFont="1" applyFill="1" applyBorder="1" applyAlignment="1">
      <alignment vertical="center" wrapText="1"/>
    </xf>
    <xf numFmtId="0" fontId="12" fillId="33" borderId="34" xfId="0" applyFont="1" applyFill="1" applyBorder="1" applyAlignment="1">
      <alignment vertical="center" wrapText="1"/>
    </xf>
    <xf numFmtId="0" fontId="12" fillId="33" borderId="38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51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2</xdr:col>
      <xdr:colOff>1362075</xdr:colOff>
      <xdr:row>3</xdr:row>
      <xdr:rowOff>409575</xdr:rowOff>
    </xdr:to>
    <xdr:pic>
      <xdr:nvPicPr>
        <xdr:cNvPr id="1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l="-1" t="8824" r="6495" b="14706"/>
        <a:stretch>
          <a:fillRect/>
        </a:stretch>
      </xdr:blipFill>
      <xdr:spPr>
        <a:xfrm>
          <a:off x="171450" y="171450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10</xdr:row>
      <xdr:rowOff>0</xdr:rowOff>
    </xdr:from>
    <xdr:to>
      <xdr:col>8</xdr:col>
      <xdr:colOff>762000</xdr:colOff>
      <xdr:row>11</xdr:row>
      <xdr:rowOff>266700</xdr:rowOff>
    </xdr:to>
    <xdr:pic>
      <xdr:nvPicPr>
        <xdr:cNvPr id="1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t="10636" b="9574"/>
        <a:stretch>
          <a:fillRect/>
        </a:stretch>
      </xdr:blipFill>
      <xdr:spPr>
        <a:xfrm>
          <a:off x="11020425" y="25146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20</xdr:row>
      <xdr:rowOff>47625</xdr:rowOff>
    </xdr:from>
    <xdr:to>
      <xdr:col>2</xdr:col>
      <xdr:colOff>1419225</xdr:colOff>
      <xdr:row>22</xdr:row>
      <xdr:rowOff>238125</xdr:rowOff>
    </xdr:to>
    <xdr:pic>
      <xdr:nvPicPr>
        <xdr:cNvPr id="2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t="9278" b="11338"/>
        <a:stretch>
          <a:fillRect/>
        </a:stretch>
      </xdr:blipFill>
      <xdr:spPr>
        <a:xfrm>
          <a:off x="666750" y="5324475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36</xdr:row>
      <xdr:rowOff>47625</xdr:rowOff>
    </xdr:from>
    <xdr:to>
      <xdr:col>2</xdr:col>
      <xdr:colOff>1419225</xdr:colOff>
      <xdr:row>38</xdr:row>
      <xdr:rowOff>257175</xdr:rowOff>
    </xdr:to>
    <xdr:pic>
      <xdr:nvPicPr>
        <xdr:cNvPr id="3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t="9278" b="11338"/>
        <a:stretch>
          <a:fillRect/>
        </a:stretch>
      </xdr:blipFill>
      <xdr:spPr>
        <a:xfrm>
          <a:off x="666750" y="1002030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1343025</xdr:colOff>
      <xdr:row>4</xdr:row>
      <xdr:rowOff>190500</xdr:rowOff>
    </xdr:to>
    <xdr:pic>
      <xdr:nvPicPr>
        <xdr:cNvPr id="4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l="-1" t="8824" r="6495" b="14706"/>
        <a:stretch>
          <a:fillRect/>
        </a:stretch>
      </xdr:blipFill>
      <xdr:spPr>
        <a:xfrm>
          <a:off x="476250" y="38100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38100</xdr:rowOff>
    </xdr:from>
    <xdr:to>
      <xdr:col>2</xdr:col>
      <xdr:colOff>1343025</xdr:colOff>
      <xdr:row>4</xdr:row>
      <xdr:rowOff>523875</xdr:rowOff>
    </xdr:to>
    <xdr:pic>
      <xdr:nvPicPr>
        <xdr:cNvPr id="1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l="-1" t="8824" r="6495" b="14706"/>
        <a:stretch>
          <a:fillRect/>
        </a:stretch>
      </xdr:blipFill>
      <xdr:spPr>
        <a:xfrm>
          <a:off x="428625" y="514350"/>
          <a:ext cx="1285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47625</xdr:rowOff>
    </xdr:from>
    <xdr:to>
      <xdr:col>2</xdr:col>
      <xdr:colOff>1304925</xdr:colOff>
      <xdr:row>3</xdr:row>
      <xdr:rowOff>238125</xdr:rowOff>
    </xdr:to>
    <xdr:pic>
      <xdr:nvPicPr>
        <xdr:cNvPr id="1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t="10636" b="9574"/>
        <a:stretch>
          <a:fillRect/>
        </a:stretch>
      </xdr:blipFill>
      <xdr:spPr>
        <a:xfrm>
          <a:off x="561975" y="3905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38100</xdr:rowOff>
    </xdr:from>
    <xdr:to>
      <xdr:col>3</xdr:col>
      <xdr:colOff>952500</xdr:colOff>
      <xdr:row>3</xdr:row>
      <xdr:rowOff>428625</xdr:rowOff>
    </xdr:to>
    <xdr:pic>
      <xdr:nvPicPr>
        <xdr:cNvPr id="1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l="-1" t="8824" r="6495" b="14706"/>
        <a:stretch>
          <a:fillRect/>
        </a:stretch>
      </xdr:blipFill>
      <xdr:spPr>
        <a:xfrm>
          <a:off x="628650" y="39052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28575</xdr:rowOff>
    </xdr:from>
    <xdr:to>
      <xdr:col>2</xdr:col>
      <xdr:colOff>1371600</xdr:colOff>
      <xdr:row>3</xdr:row>
      <xdr:rowOff>457200</xdr:rowOff>
    </xdr:to>
    <xdr:pic>
      <xdr:nvPicPr>
        <xdr:cNvPr id="1" name="Imagen 1" descr="C:\Users\Mauricio Peña.MauricioPeña-PC\Documents\Respaldo Mauricio P\Trabajo\logo GORE - ULTIMO- 23-04-09.jpg"/>
        <xdr:cNvPicPr preferRelativeResize="1">
          <a:picLocks noChangeAspect="1"/>
        </xdr:cNvPicPr>
      </xdr:nvPicPr>
      <xdr:blipFill>
        <a:blip r:embed="rId1"/>
        <a:srcRect l="-1" t="8824" r="6495" b="14706"/>
        <a:stretch>
          <a:fillRect/>
        </a:stretch>
      </xdr:blipFill>
      <xdr:spPr>
        <a:xfrm>
          <a:off x="561975" y="40957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1"/>
  <sheetViews>
    <sheetView showGridLines="0" view="pageBreakPreview" zoomScale="85" zoomScaleNormal="85" zoomScaleSheetLayoutView="85" zoomScalePageLayoutView="55" workbookViewId="0" topLeftCell="A59">
      <selection activeCell="D68" sqref="D68"/>
    </sheetView>
  </sheetViews>
  <sheetFormatPr defaultColWidth="11.421875" defaultRowHeight="12.75"/>
  <cols>
    <col min="1" max="1" width="0.85546875" style="1" customWidth="1"/>
    <col min="2" max="2" width="1.421875" style="1" customWidth="1"/>
    <col min="3" max="3" width="58.57421875" style="37" customWidth="1"/>
    <col min="4" max="4" width="90.421875" style="1" customWidth="1"/>
    <col min="5" max="5" width="0.9921875" style="1" customWidth="1"/>
    <col min="6" max="6" width="11.421875" style="1" customWidth="1"/>
    <col min="7" max="7" width="137.28125" style="1" customWidth="1"/>
    <col min="8" max="16384" width="11.421875" style="1" customWidth="1"/>
  </cols>
  <sheetData>
    <row r="1" ht="3.75" customHeight="1" thickBot="1"/>
    <row r="2" spans="2:6" ht="8.25" customHeight="1" thickBot="1">
      <c r="B2" s="19"/>
      <c r="C2" s="77"/>
      <c r="D2" s="57"/>
      <c r="E2" s="10"/>
      <c r="F2" s="71"/>
    </row>
    <row r="3" spans="2:6" ht="45" customHeight="1">
      <c r="B3" s="137"/>
      <c r="C3" s="276"/>
      <c r="D3" s="75" t="s">
        <v>73</v>
      </c>
      <c r="E3" s="139"/>
      <c r="F3" s="71"/>
    </row>
    <row r="4" spans="2:6" ht="33.75" customHeight="1" thickBot="1">
      <c r="B4" s="137"/>
      <c r="C4" s="277"/>
      <c r="D4" s="141" t="s">
        <v>127</v>
      </c>
      <c r="E4" s="139"/>
      <c r="F4" s="71"/>
    </row>
    <row r="5" spans="2:6" s="64" customFormat="1" ht="12" customHeight="1" thickBot="1">
      <c r="B5" s="78"/>
      <c r="C5" s="135"/>
      <c r="D5" s="135"/>
      <c r="E5" s="79"/>
      <c r="F5" s="88"/>
    </row>
    <row r="6" spans="1:6" ht="34.5" customHeight="1" thickBot="1">
      <c r="A6" s="21"/>
      <c r="B6" s="20"/>
      <c r="C6" s="281" t="s">
        <v>12</v>
      </c>
      <c r="D6" s="282"/>
      <c r="E6" s="139"/>
      <c r="F6" s="71"/>
    </row>
    <row r="7" spans="1:7" s="64" customFormat="1" ht="18.75" customHeight="1" thickBot="1">
      <c r="A7" s="79"/>
      <c r="B7" s="78"/>
      <c r="C7" s="135"/>
      <c r="D7" s="65"/>
      <c r="E7" s="79"/>
      <c r="F7" s="88"/>
      <c r="G7" s="76"/>
    </row>
    <row r="8" spans="2:5" ht="24.75" customHeight="1" thickBot="1">
      <c r="B8" s="137"/>
      <c r="C8" s="33" t="s">
        <v>99</v>
      </c>
      <c r="D8" s="250"/>
      <c r="E8" s="137"/>
    </row>
    <row r="9" spans="2:6" ht="16.5" customHeight="1" thickBot="1">
      <c r="B9" s="20"/>
      <c r="C9" s="38"/>
      <c r="D9" s="251"/>
      <c r="E9" s="139"/>
      <c r="F9" s="71"/>
    </row>
    <row r="10" spans="2:6" ht="28.5" customHeight="1" thickBot="1">
      <c r="B10" s="137"/>
      <c r="C10" s="33" t="s">
        <v>100</v>
      </c>
      <c r="D10" s="252"/>
      <c r="E10" s="139"/>
      <c r="F10" s="71"/>
    </row>
    <row r="11" spans="2:6" ht="15.75">
      <c r="B11" s="20"/>
      <c r="C11" s="38"/>
      <c r="D11" s="31"/>
      <c r="E11" s="139"/>
      <c r="F11" s="71"/>
    </row>
    <row r="12" spans="2:6" ht="24.75" customHeight="1" hidden="1" thickBot="1">
      <c r="B12" s="137"/>
      <c r="C12" s="233" t="s">
        <v>50</v>
      </c>
      <c r="D12" s="234"/>
      <c r="E12" s="139"/>
      <c r="F12" s="71"/>
    </row>
    <row r="13" spans="1:6" ht="16.5" hidden="1" thickBot="1">
      <c r="A13" s="21"/>
      <c r="B13" s="20"/>
      <c r="C13" s="235"/>
      <c r="D13" s="236"/>
      <c r="E13" s="139"/>
      <c r="F13" s="71"/>
    </row>
    <row r="14" spans="1:6" ht="24.75" customHeight="1" hidden="1" thickBot="1">
      <c r="A14" s="21"/>
      <c r="B14" s="20"/>
      <c r="C14" s="233" t="s">
        <v>57</v>
      </c>
      <c r="D14" s="237"/>
      <c r="E14" s="139"/>
      <c r="F14" s="71"/>
    </row>
    <row r="15" spans="1:6" ht="13.5" hidden="1" thickBot="1">
      <c r="A15" s="21"/>
      <c r="B15" s="20"/>
      <c r="C15" s="235"/>
      <c r="D15" s="238"/>
      <c r="E15" s="139"/>
      <c r="F15" s="71"/>
    </row>
    <row r="16" spans="1:5" ht="24.75" customHeight="1" hidden="1" thickBot="1">
      <c r="A16" s="12"/>
      <c r="B16" s="137"/>
      <c r="C16" s="233" t="s">
        <v>75</v>
      </c>
      <c r="D16" s="237" t="s">
        <v>90</v>
      </c>
      <c r="E16" s="137"/>
    </row>
    <row r="17" spans="1:6" ht="16.5" hidden="1" thickBot="1">
      <c r="A17" s="21"/>
      <c r="B17" s="20"/>
      <c r="C17" s="235"/>
      <c r="D17" s="236"/>
      <c r="E17" s="139"/>
      <c r="F17" s="71"/>
    </row>
    <row r="18" spans="2:6" ht="15" customHeight="1" hidden="1">
      <c r="B18" s="137"/>
      <c r="C18" s="283" t="s">
        <v>89</v>
      </c>
      <c r="D18" s="239" t="str">
        <f>CONCATENATE("AÑO 1: M$",SUM('6.- Flujo de Caja'!D20:N20)," OCTUBRE 2015 a SEPTIEMBRE 2016")</f>
        <v>AÑO 1: M$0 OCTUBRE 2015 a SEPTIEMBRE 2016</v>
      </c>
      <c r="E18" s="139"/>
      <c r="F18" s="71"/>
    </row>
    <row r="19" spans="2:5" ht="15.75" customHeight="1" hidden="1" thickBot="1">
      <c r="B19" s="137"/>
      <c r="C19" s="285"/>
      <c r="D19" s="240" t="str">
        <f>CONCATENATE("AÑO 2: M$",SUM('6.- Flujo de Caja'!O20:Y20)," OCTUBRE 2016 a DICIEMBRE 2016")</f>
        <v>AÑO 2: M$0 OCTUBRE 2016 a DICIEMBRE 2016</v>
      </c>
      <c r="E19" s="137"/>
    </row>
    <row r="20" spans="2:6" ht="13.5" hidden="1" thickBot="1">
      <c r="B20" s="20"/>
      <c r="C20" s="235"/>
      <c r="D20" s="241"/>
      <c r="E20" s="139"/>
      <c r="F20" s="71"/>
    </row>
    <row r="21" spans="2:6" ht="25.5" hidden="1" thickBot="1">
      <c r="B21" s="137"/>
      <c r="C21" s="233" t="s">
        <v>128</v>
      </c>
      <c r="D21" s="242"/>
      <c r="E21" s="139"/>
      <c r="F21" s="71"/>
    </row>
    <row r="22" spans="1:6" ht="16.5" hidden="1" thickBot="1">
      <c r="A22" s="21"/>
      <c r="B22" s="20"/>
      <c r="C22" s="243" t="s">
        <v>58</v>
      </c>
      <c r="D22" s="244"/>
      <c r="E22" s="139"/>
      <c r="F22" s="71"/>
    </row>
    <row r="23" spans="1:5" ht="24.75" customHeight="1" hidden="1" thickBot="1">
      <c r="A23" s="21"/>
      <c r="B23" s="20"/>
      <c r="C23" s="233" t="s">
        <v>103</v>
      </c>
      <c r="D23" s="245">
        <f>+'6.- Flujo de Caja'!D16:F16</f>
        <v>0</v>
      </c>
      <c r="E23" s="137"/>
    </row>
    <row r="24" spans="2:5" ht="24.75" customHeight="1" hidden="1" thickBot="1">
      <c r="B24" s="137"/>
      <c r="C24" s="233" t="s">
        <v>126</v>
      </c>
      <c r="D24" s="245">
        <f>+'6.- Flujo de Caja'!D14:F14</f>
        <v>0</v>
      </c>
      <c r="E24" s="137"/>
    </row>
    <row r="25" spans="2:5" ht="20.25" customHeight="1" hidden="1" thickBot="1">
      <c r="B25" s="137"/>
      <c r="C25" s="283" t="s">
        <v>101</v>
      </c>
      <c r="D25" s="246" t="str">
        <f>+"PROPIO M$ : "&amp;'2. Aportes'!E17/1000</f>
        <v>PROPIO M$ : 0</v>
      </c>
      <c r="E25" s="137"/>
    </row>
    <row r="26" spans="2:6" ht="13.5" hidden="1" thickBot="1">
      <c r="B26" s="137"/>
      <c r="C26" s="284"/>
      <c r="D26" s="247" t="s">
        <v>60</v>
      </c>
      <c r="E26" s="139"/>
      <c r="F26" s="71"/>
    </row>
    <row r="27" spans="1:5" ht="42" customHeight="1" hidden="1" thickBot="1">
      <c r="A27" s="21"/>
      <c r="B27" s="20"/>
      <c r="C27" s="233" t="s">
        <v>98</v>
      </c>
      <c r="D27" s="248" t="str">
        <f>+"PROPIO M$ : "&amp;'2. Aportes'!E49/1000</f>
        <v>PROPIO M$ : 0</v>
      </c>
      <c r="E27" s="137"/>
    </row>
    <row r="28" spans="2:6" ht="16.5" hidden="1" thickBot="1">
      <c r="B28" s="20"/>
      <c r="C28" s="243"/>
      <c r="D28" s="244"/>
      <c r="E28" s="139"/>
      <c r="F28" s="71"/>
    </row>
    <row r="29" spans="2:6" ht="33" customHeight="1" hidden="1" thickBot="1">
      <c r="B29" s="137"/>
      <c r="C29" s="233" t="s">
        <v>59</v>
      </c>
      <c r="D29" s="249"/>
      <c r="E29" s="139"/>
      <c r="F29" s="71"/>
    </row>
    <row r="30" spans="2:5" ht="12.75">
      <c r="B30" s="20"/>
      <c r="C30" s="38"/>
      <c r="D30" s="138"/>
      <c r="E30" s="139"/>
    </row>
    <row r="31" spans="2:5" ht="13.5" thickBot="1">
      <c r="B31" s="20"/>
      <c r="C31" s="38"/>
      <c r="D31" s="138"/>
      <c r="E31" s="139"/>
    </row>
    <row r="32" spans="1:6" ht="34.5" customHeight="1" thickBot="1">
      <c r="A32" s="21"/>
      <c r="B32" s="20"/>
      <c r="C32" s="269" t="s">
        <v>72</v>
      </c>
      <c r="D32" s="275"/>
      <c r="E32" s="137"/>
      <c r="F32" s="71"/>
    </row>
    <row r="33" spans="2:6" ht="18">
      <c r="B33" s="20"/>
      <c r="C33" s="286"/>
      <c r="D33" s="287"/>
      <c r="E33" s="139"/>
      <c r="F33" s="71"/>
    </row>
    <row r="34" spans="1:16" ht="12.75" hidden="1">
      <c r="A34" s="21"/>
      <c r="B34" s="20"/>
      <c r="C34" s="278" t="s">
        <v>76</v>
      </c>
      <c r="D34" s="222" t="s">
        <v>129</v>
      </c>
      <c r="E34" s="139"/>
      <c r="F34" s="71"/>
      <c r="P34" s="3"/>
    </row>
    <row r="35" spans="2:16" ht="12.75" hidden="1">
      <c r="B35" s="137"/>
      <c r="C35" s="279"/>
      <c r="D35" s="223" t="s">
        <v>130</v>
      </c>
      <c r="E35" s="139"/>
      <c r="F35" s="71"/>
      <c r="P35" s="3"/>
    </row>
    <row r="36" spans="2:16" s="99" customFormat="1" ht="12.75" hidden="1">
      <c r="B36" s="20"/>
      <c r="C36" s="279"/>
      <c r="D36" s="223" t="s">
        <v>131</v>
      </c>
      <c r="E36" s="139"/>
      <c r="F36" s="100"/>
      <c r="P36" s="3"/>
    </row>
    <row r="37" spans="2:16" ht="12.75" hidden="1">
      <c r="B37" s="137"/>
      <c r="C37" s="279"/>
      <c r="D37" s="223" t="s">
        <v>130</v>
      </c>
      <c r="E37" s="139"/>
      <c r="P37" s="3"/>
    </row>
    <row r="38" spans="2:16" ht="12.75" hidden="1">
      <c r="B38" s="137"/>
      <c r="C38" s="279"/>
      <c r="D38" s="223" t="s">
        <v>132</v>
      </c>
      <c r="E38" s="139"/>
      <c r="F38" s="71"/>
      <c r="P38" s="3"/>
    </row>
    <row r="39" spans="2:16" s="113" customFormat="1" ht="12.75" hidden="1">
      <c r="B39" s="137"/>
      <c r="C39" s="279"/>
      <c r="D39" s="223" t="s">
        <v>133</v>
      </c>
      <c r="E39" s="139"/>
      <c r="F39" s="114"/>
      <c r="P39" s="3"/>
    </row>
    <row r="40" spans="2:16" s="113" customFormat="1" ht="12.75" hidden="1">
      <c r="B40" s="137"/>
      <c r="C40" s="279"/>
      <c r="D40" s="223" t="s">
        <v>134</v>
      </c>
      <c r="E40" s="139"/>
      <c r="F40" s="114"/>
      <c r="P40" s="3"/>
    </row>
    <row r="41" spans="2:16" s="113" customFormat="1" ht="13.5" hidden="1" thickBot="1">
      <c r="B41" s="137"/>
      <c r="C41" s="280"/>
      <c r="D41" s="224"/>
      <c r="E41" s="139"/>
      <c r="F41" s="114"/>
      <c r="P41" s="3"/>
    </row>
    <row r="42" spans="2:6" ht="13.5" hidden="1" thickBot="1">
      <c r="B42" s="20"/>
      <c r="C42" s="38"/>
      <c r="D42" s="38"/>
      <c r="E42" s="139"/>
      <c r="F42" s="71"/>
    </row>
    <row r="43" spans="2:6" ht="25.5" hidden="1" thickBot="1">
      <c r="B43" s="137"/>
      <c r="C43" s="225" t="s">
        <v>61</v>
      </c>
      <c r="D43" s="221" t="s">
        <v>125</v>
      </c>
      <c r="E43" s="139"/>
      <c r="F43" s="71"/>
    </row>
    <row r="44" spans="2:5" ht="7.5" customHeight="1">
      <c r="B44" s="20"/>
      <c r="C44" s="38"/>
      <c r="D44" s="32"/>
      <c r="E44" s="139"/>
    </row>
    <row r="45" spans="2:5" s="176" customFormat="1" ht="6.75" customHeight="1" thickBot="1">
      <c r="B45" s="20"/>
      <c r="C45" s="38"/>
      <c r="D45" s="32"/>
      <c r="E45" s="165"/>
    </row>
    <row r="46" spans="1:6" ht="14.25" customHeight="1" thickBot="1">
      <c r="A46" s="21"/>
      <c r="B46" s="20"/>
      <c r="C46" s="33" t="s">
        <v>45</v>
      </c>
      <c r="D46" s="253"/>
      <c r="E46" s="139"/>
      <c r="F46" s="71"/>
    </row>
    <row r="47" spans="2:7" ht="24.75" thickBot="1">
      <c r="B47" s="137"/>
      <c r="C47" s="182" t="s">
        <v>109</v>
      </c>
      <c r="D47" s="254"/>
      <c r="E47" s="139"/>
      <c r="F47" s="71"/>
      <c r="G47" s="101"/>
    </row>
    <row r="48" spans="1:7" ht="24.75" thickBot="1">
      <c r="A48" s="21"/>
      <c r="B48" s="20"/>
      <c r="C48" s="167" t="s">
        <v>81</v>
      </c>
      <c r="D48" s="255"/>
      <c r="E48" s="139"/>
      <c r="F48" s="71"/>
      <c r="G48" s="91"/>
    </row>
    <row r="49" spans="2:7" ht="13.5" thickBot="1">
      <c r="B49" s="137"/>
      <c r="C49" s="36" t="s">
        <v>82</v>
      </c>
      <c r="D49" s="254"/>
      <c r="E49" s="139"/>
      <c r="F49" s="71"/>
      <c r="G49" s="38"/>
    </row>
    <row r="50" spans="2:7" ht="24">
      <c r="B50" s="137"/>
      <c r="C50" s="116" t="s">
        <v>83</v>
      </c>
      <c r="D50" s="256"/>
      <c r="E50" s="139"/>
      <c r="F50" s="71"/>
      <c r="G50" s="38"/>
    </row>
    <row r="51" spans="1:7" ht="15.75" customHeight="1">
      <c r="A51" s="21"/>
      <c r="B51" s="20"/>
      <c r="C51" s="203" t="s">
        <v>108</v>
      </c>
      <c r="D51" s="257"/>
      <c r="E51" s="139"/>
      <c r="F51" s="71"/>
      <c r="G51" s="38"/>
    </row>
    <row r="52" spans="1:7" ht="24">
      <c r="A52" s="21"/>
      <c r="B52" s="20"/>
      <c r="C52" s="36" t="s">
        <v>84</v>
      </c>
      <c r="D52" s="258"/>
      <c r="E52" s="139"/>
      <c r="F52" s="71"/>
      <c r="G52" s="91"/>
    </row>
    <row r="53" spans="1:7" ht="282" customHeight="1">
      <c r="A53" s="21"/>
      <c r="B53" s="137"/>
      <c r="C53" s="116" t="s">
        <v>85</v>
      </c>
      <c r="D53" s="258"/>
      <c r="E53" s="137"/>
      <c r="G53" s="38"/>
    </row>
    <row r="54" spans="2:7" ht="48">
      <c r="B54" s="137"/>
      <c r="C54" s="115" t="s">
        <v>86</v>
      </c>
      <c r="D54" s="259"/>
      <c r="E54" s="139"/>
      <c r="F54" s="71"/>
      <c r="G54" s="102"/>
    </row>
    <row r="55" spans="1:7" ht="24.75" thickBot="1">
      <c r="A55" s="21"/>
      <c r="B55" s="20"/>
      <c r="C55" s="204" t="s">
        <v>87</v>
      </c>
      <c r="D55" s="260"/>
      <c r="E55" s="137"/>
      <c r="G55" s="113"/>
    </row>
    <row r="56" spans="2:6" ht="12.75">
      <c r="B56" s="20"/>
      <c r="C56" s="41"/>
      <c r="D56" s="42"/>
      <c r="E56" s="139"/>
      <c r="F56" s="71"/>
    </row>
    <row r="57" spans="2:6" s="176" customFormat="1" ht="13.5" thickBot="1">
      <c r="B57" s="20"/>
      <c r="C57" s="41"/>
      <c r="D57" s="42"/>
      <c r="E57" s="165"/>
      <c r="F57" s="172"/>
    </row>
    <row r="58" spans="2:6" ht="18.75" thickBot="1">
      <c r="B58" s="137"/>
      <c r="C58" s="269" t="s">
        <v>13</v>
      </c>
      <c r="D58" s="274"/>
      <c r="E58" s="137"/>
      <c r="F58" s="71"/>
    </row>
    <row r="59" spans="1:6" ht="13.5" thickBot="1">
      <c r="A59" s="21"/>
      <c r="B59" s="20"/>
      <c r="C59" s="39"/>
      <c r="D59" s="26"/>
      <c r="E59" s="139"/>
      <c r="F59" s="71"/>
    </row>
    <row r="60" spans="1:6" ht="13.5" thickBot="1">
      <c r="A60" s="21"/>
      <c r="B60" s="20"/>
      <c r="C60" s="33" t="s">
        <v>14</v>
      </c>
      <c r="D60" s="252">
        <f>+D10</f>
        <v>0</v>
      </c>
      <c r="E60" s="139"/>
      <c r="F60" s="71"/>
    </row>
    <row r="61" spans="2:5" ht="13.5" thickBot="1">
      <c r="B61" s="20"/>
      <c r="C61" s="39"/>
      <c r="D61" s="261"/>
      <c r="E61" s="139"/>
    </row>
    <row r="62" spans="2:5" ht="13.5" thickBot="1">
      <c r="B62" s="137"/>
      <c r="C62" s="33" t="s">
        <v>51</v>
      </c>
      <c r="D62" s="262" t="s">
        <v>78</v>
      </c>
      <c r="E62" s="137"/>
    </row>
    <row r="63" spans="2:6" ht="13.5" thickBot="1">
      <c r="B63" s="20"/>
      <c r="C63" s="39"/>
      <c r="D63" s="261"/>
      <c r="E63" s="139"/>
      <c r="F63" s="71"/>
    </row>
    <row r="64" spans="2:6" ht="13.5" thickBot="1">
      <c r="B64" s="137"/>
      <c r="C64" s="33" t="s">
        <v>15</v>
      </c>
      <c r="D64" s="262">
        <f>+D8</f>
        <v>0</v>
      </c>
      <c r="E64" s="139"/>
      <c r="F64" s="71"/>
    </row>
    <row r="65" spans="2:5" ht="13.5" thickBot="1">
      <c r="B65" s="20"/>
      <c r="C65" s="38"/>
      <c r="D65" s="261"/>
      <c r="E65" s="139"/>
    </row>
    <row r="66" spans="1:6" ht="13.5" thickBot="1">
      <c r="A66" s="21"/>
      <c r="B66" s="20"/>
      <c r="C66" s="271" t="s">
        <v>23</v>
      </c>
      <c r="D66" s="263"/>
      <c r="E66" s="139"/>
      <c r="F66" s="71"/>
    </row>
    <row r="67" spans="1:6" s="85" customFormat="1" ht="13.5" thickBot="1">
      <c r="A67" s="87"/>
      <c r="B67" s="20"/>
      <c r="C67" s="272"/>
      <c r="D67" s="263"/>
      <c r="E67" s="139"/>
      <c r="F67" s="86"/>
    </row>
    <row r="68" spans="1:6" ht="13.5" thickBot="1">
      <c r="A68" s="21"/>
      <c r="B68" s="20"/>
      <c r="C68" s="272"/>
      <c r="D68" s="263"/>
      <c r="E68" s="139"/>
      <c r="F68" s="71"/>
    </row>
    <row r="69" spans="2:6" ht="13.5" thickBot="1">
      <c r="B69" s="137"/>
      <c r="C69" s="273"/>
      <c r="D69" s="263"/>
      <c r="E69" s="139"/>
      <c r="F69" s="71"/>
    </row>
    <row r="70" spans="1:6" ht="13.5" thickBot="1">
      <c r="A70" s="21"/>
      <c r="B70" s="20"/>
      <c r="C70" s="38"/>
      <c r="D70" s="264"/>
      <c r="E70" s="139"/>
      <c r="F70" s="71"/>
    </row>
    <row r="71" spans="2:6" ht="85.5" customHeight="1" thickBot="1">
      <c r="B71" s="137"/>
      <c r="C71" s="33" t="s">
        <v>49</v>
      </c>
      <c r="D71" s="262"/>
      <c r="E71" s="139"/>
      <c r="F71" s="71"/>
    </row>
    <row r="72" spans="2:5" ht="13.5" thickBot="1">
      <c r="B72" s="20"/>
      <c r="C72" s="39"/>
      <c r="D72" s="261"/>
      <c r="E72" s="139"/>
    </row>
    <row r="73" spans="2:6" ht="13.5" thickBot="1">
      <c r="B73" s="137"/>
      <c r="C73" s="33" t="s">
        <v>16</v>
      </c>
      <c r="D73" s="265"/>
      <c r="E73" s="139"/>
      <c r="F73" s="71"/>
    </row>
    <row r="74" spans="2:6" ht="13.5" thickBot="1">
      <c r="B74" s="20"/>
      <c r="C74" s="39"/>
      <c r="D74" s="261"/>
      <c r="E74" s="139"/>
      <c r="F74" s="71"/>
    </row>
    <row r="75" spans="2:6" ht="13.5" thickBot="1">
      <c r="B75" s="137"/>
      <c r="C75" s="33" t="s">
        <v>17</v>
      </c>
      <c r="D75" s="262"/>
      <c r="E75" s="139"/>
      <c r="F75" s="71"/>
    </row>
    <row r="76" spans="2:5" ht="13.5" thickBot="1">
      <c r="B76" s="20"/>
      <c r="C76" s="38"/>
      <c r="D76" s="261"/>
      <c r="E76" s="139"/>
    </row>
    <row r="77" spans="2:5" ht="13.5" thickBot="1">
      <c r="B77" s="137"/>
      <c r="C77" s="33" t="s">
        <v>18</v>
      </c>
      <c r="D77" s="266" t="s">
        <v>19</v>
      </c>
      <c r="E77" s="137"/>
    </row>
    <row r="78" spans="2:5" ht="12.75" customHeight="1" thickBot="1">
      <c r="B78" s="20"/>
      <c r="C78" s="38"/>
      <c r="D78" s="43"/>
      <c r="E78" s="139"/>
    </row>
    <row r="79" spans="2:5" ht="34.5" customHeight="1" thickBot="1">
      <c r="B79" s="137"/>
      <c r="C79" s="269" t="s">
        <v>20</v>
      </c>
      <c r="D79" s="270"/>
      <c r="E79" s="137"/>
    </row>
    <row r="80" spans="2:5" ht="13.5" thickBot="1">
      <c r="B80" s="20"/>
      <c r="C80" s="39"/>
      <c r="D80" s="26"/>
      <c r="E80" s="139"/>
    </row>
    <row r="81" spans="2:5" ht="34.5" customHeight="1" thickBot="1">
      <c r="B81" s="137"/>
      <c r="C81" s="33" t="s">
        <v>28</v>
      </c>
      <c r="D81" s="267" t="s">
        <v>30</v>
      </c>
      <c r="E81" s="137"/>
    </row>
    <row r="82" spans="2:6" ht="13.5" thickBot="1">
      <c r="B82" s="20"/>
      <c r="C82" s="39"/>
      <c r="D82" s="261"/>
      <c r="E82" s="139"/>
      <c r="F82" s="71"/>
    </row>
    <row r="83" spans="2:6" ht="26.25" thickBot="1">
      <c r="B83" s="137"/>
      <c r="C83" s="33" t="s">
        <v>21</v>
      </c>
      <c r="D83" s="268" t="s">
        <v>52</v>
      </c>
      <c r="E83" s="139"/>
      <c r="F83" s="71"/>
    </row>
    <row r="84" spans="2:6" ht="13.5" thickBot="1">
      <c r="B84" s="25"/>
      <c r="C84" s="89"/>
      <c r="D84" s="26"/>
      <c r="E84" s="140"/>
      <c r="F84" s="71"/>
    </row>
    <row r="85" spans="3:5" ht="12.75">
      <c r="C85" s="40"/>
      <c r="D85" s="80"/>
      <c r="E85" s="62"/>
    </row>
    <row r="86" spans="3:4" ht="12.75">
      <c r="C86" s="39"/>
      <c r="D86" s="17"/>
    </row>
    <row r="87" spans="3:4" ht="12.75">
      <c r="C87" s="39"/>
      <c r="D87" s="17"/>
    </row>
    <row r="88" spans="3:4" ht="12.75">
      <c r="C88" s="39"/>
      <c r="D88" s="17"/>
    </row>
    <row r="89" spans="3:4" ht="12.75">
      <c r="C89" s="39"/>
      <c r="D89" s="17"/>
    </row>
    <row r="90" spans="3:4" ht="12.75">
      <c r="C90" s="39"/>
      <c r="D90" s="17"/>
    </row>
    <row r="91" spans="3:4" ht="12.75">
      <c r="C91" s="39"/>
      <c r="D91" s="17"/>
    </row>
    <row r="92" spans="3:4" ht="12.75">
      <c r="C92" s="39"/>
      <c r="D92" s="17"/>
    </row>
    <row r="93" spans="3:4" ht="12.75">
      <c r="C93" s="39"/>
      <c r="D93" s="17"/>
    </row>
    <row r="94" spans="3:4" ht="12.75">
      <c r="C94" s="39"/>
      <c r="D94" s="17"/>
    </row>
    <row r="95" spans="3:4" ht="12.75">
      <c r="C95" s="39"/>
      <c r="D95" s="17"/>
    </row>
    <row r="96" spans="3:4" ht="12.75">
      <c r="C96" s="39"/>
      <c r="D96" s="17"/>
    </row>
    <row r="97" spans="3:4" ht="12.75">
      <c r="C97" s="39"/>
      <c r="D97" s="17"/>
    </row>
    <row r="98" spans="3:4" ht="12.75">
      <c r="C98" s="39"/>
      <c r="D98" s="17"/>
    </row>
    <row r="99" spans="3:4" ht="12.75">
      <c r="C99" s="39"/>
      <c r="D99" s="17"/>
    </row>
    <row r="100" spans="3:4" ht="12.75">
      <c r="C100" s="39"/>
      <c r="D100" s="17"/>
    </row>
    <row r="101" spans="3:4" ht="12.75">
      <c r="C101" s="39"/>
      <c r="D101" s="17"/>
    </row>
  </sheetData>
  <sheetProtection sheet="1" objects="1" scenarios="1"/>
  <mergeCells count="10">
    <mergeCell ref="C79:D79"/>
    <mergeCell ref="C66:C69"/>
    <mergeCell ref="C58:D58"/>
    <mergeCell ref="C32:D32"/>
    <mergeCell ref="C3:C4"/>
    <mergeCell ref="C34:C41"/>
    <mergeCell ref="C6:D6"/>
    <mergeCell ref="C25:C26"/>
    <mergeCell ref="C18:C19"/>
    <mergeCell ref="C33:D33"/>
  </mergeCells>
  <hyperlinks>
    <hyperlink ref="D77" location="'6.- Flujo de Caja'!A1" display="ver hoja "/>
    <hyperlink ref="D81" location="'5. Carta Gantt general'!A1" display="Ver hoja"/>
  </hyperlinks>
  <printOptions/>
  <pageMargins left="0.35433070866141736" right="0.2362204724409449" top="0.31" bottom="0.27" header="0" footer="0"/>
  <pageSetup fitToHeight="0" fitToWidth="1" horizontalDpi="600" verticalDpi="600" orientation="portrait" scale="67" r:id="rId2"/>
  <rowBreaks count="2" manualBreakCount="2">
    <brk id="44" min="1" max="4" man="1"/>
    <brk id="53" min="1" max="4" man="1"/>
  </rowBreaks>
  <ignoredErrors>
    <ignoredError sqref="D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view="pageBreakPreview" zoomScale="85" zoomScaleSheetLayoutView="85" zoomScalePageLayoutView="0" workbookViewId="0" topLeftCell="A1">
      <selection activeCell="H40" sqref="H40"/>
    </sheetView>
  </sheetViews>
  <sheetFormatPr defaultColWidth="11.421875" defaultRowHeight="12.75"/>
  <cols>
    <col min="1" max="1" width="3.8515625" style="1" customWidth="1"/>
    <col min="2" max="2" width="2.421875" style="1" customWidth="1"/>
    <col min="3" max="3" width="28.8515625" style="1" customWidth="1"/>
    <col min="4" max="4" width="68.00390625" style="1" customWidth="1"/>
    <col min="5" max="5" width="25.140625" style="1" customWidth="1"/>
    <col min="6" max="6" width="2.7109375" style="1" customWidth="1"/>
    <col min="7" max="16384" width="11.421875" style="1" customWidth="1"/>
  </cols>
  <sheetData>
    <row r="1" ht="13.5" thickBot="1">
      <c r="E1" s="27"/>
    </row>
    <row r="2" spans="2:9" ht="13.5" customHeight="1" thickBot="1">
      <c r="B2" s="19"/>
      <c r="C2" s="106"/>
      <c r="D2" s="106"/>
      <c r="E2" s="103"/>
      <c r="F2" s="10"/>
      <c r="I2" s="14"/>
    </row>
    <row r="3" spans="2:9" ht="18">
      <c r="B3" s="107"/>
      <c r="C3" s="303"/>
      <c r="D3" s="292">
        <f>+'1. Ficha perfil a diseño'!D10</f>
        <v>0</v>
      </c>
      <c r="E3" s="293"/>
      <c r="F3" s="110"/>
      <c r="G3" s="20"/>
      <c r="I3" s="14"/>
    </row>
    <row r="4" spans="1:9" ht="24.75" customHeight="1">
      <c r="A4" s="21"/>
      <c r="B4" s="20"/>
      <c r="C4" s="304"/>
      <c r="D4" s="294" t="s">
        <v>69</v>
      </c>
      <c r="E4" s="295"/>
      <c r="F4" s="107"/>
      <c r="G4" s="20"/>
      <c r="I4" s="14"/>
    </row>
    <row r="5" spans="1:7" ht="15.75" customHeight="1" thickBot="1">
      <c r="A5" s="21"/>
      <c r="B5" s="20"/>
      <c r="C5" s="305"/>
      <c r="D5" s="296"/>
      <c r="E5" s="297"/>
      <c r="F5" s="107"/>
      <c r="G5" s="20"/>
    </row>
    <row r="6" spans="2:7" ht="13.5" thickBot="1">
      <c r="B6" s="20"/>
      <c r="C6" s="57"/>
      <c r="D6" s="109"/>
      <c r="E6" s="111"/>
      <c r="F6" s="110"/>
      <c r="G6" s="12"/>
    </row>
    <row r="7" spans="1:7" ht="24.75" customHeight="1" thickBot="1">
      <c r="A7" s="21"/>
      <c r="B7" s="20"/>
      <c r="C7" s="289" t="s">
        <v>31</v>
      </c>
      <c r="D7" s="290"/>
      <c r="E7" s="291"/>
      <c r="F7" s="107"/>
      <c r="G7" s="20"/>
    </row>
    <row r="8" spans="2:7" ht="24.75" customHeight="1" thickBot="1">
      <c r="B8" s="107"/>
      <c r="C8" s="179" t="s">
        <v>55</v>
      </c>
      <c r="D8" s="180" t="s">
        <v>0</v>
      </c>
      <c r="E8" s="181" t="s">
        <v>1</v>
      </c>
      <c r="F8" s="110"/>
      <c r="G8" s="20"/>
    </row>
    <row r="9" spans="2:7" ht="24.75" customHeight="1">
      <c r="B9" s="107"/>
      <c r="C9" s="195">
        <f>+'1. Ficha perfil a diseño'!D8</f>
        <v>0</v>
      </c>
      <c r="D9" s="168" t="s">
        <v>122</v>
      </c>
      <c r="E9" s="46"/>
      <c r="F9" s="110"/>
      <c r="G9" s="20"/>
    </row>
    <row r="10" spans="2:7" s="108" customFormat="1" ht="24.75" customHeight="1">
      <c r="B10" s="107"/>
      <c r="C10" s="47"/>
      <c r="D10" s="190" t="s">
        <v>123</v>
      </c>
      <c r="E10" s="193"/>
      <c r="F10" s="110"/>
      <c r="G10" s="20"/>
    </row>
    <row r="11" spans="2:13" ht="24.75" customHeight="1" thickBot="1">
      <c r="B11" s="107"/>
      <c r="C11" s="44" t="s">
        <v>11</v>
      </c>
      <c r="D11" s="191" t="s">
        <v>124</v>
      </c>
      <c r="E11" s="194"/>
      <c r="F11" s="110"/>
      <c r="G11" s="20"/>
      <c r="H11" s="15"/>
      <c r="I11" s="15"/>
      <c r="J11" s="63"/>
      <c r="K11" s="63"/>
      <c r="L11" s="63"/>
      <c r="M11" s="15"/>
    </row>
    <row r="12" spans="1:13" ht="24.75" customHeight="1" thickBot="1">
      <c r="A12" s="21"/>
      <c r="B12" s="20"/>
      <c r="C12" s="300" t="s">
        <v>32</v>
      </c>
      <c r="D12" s="301"/>
      <c r="E12" s="302"/>
      <c r="F12" s="110"/>
      <c r="G12" s="20"/>
      <c r="H12" s="15"/>
      <c r="I12" s="15"/>
      <c r="J12" s="63"/>
      <c r="K12" s="63"/>
      <c r="L12" s="63"/>
      <c r="M12" s="15"/>
    </row>
    <row r="13" spans="2:13" ht="24.75" customHeight="1" thickBot="1">
      <c r="B13" s="107"/>
      <c r="C13" s="4" t="s">
        <v>55</v>
      </c>
      <c r="D13" s="28" t="s">
        <v>0</v>
      </c>
      <c r="E13" s="29" t="s">
        <v>1</v>
      </c>
      <c r="F13" s="107"/>
      <c r="H13" s="15"/>
      <c r="I13" s="15"/>
      <c r="J13" s="15"/>
      <c r="K13" s="15"/>
      <c r="L13" s="15"/>
      <c r="M13" s="15"/>
    </row>
    <row r="14" spans="2:7" ht="24.75" customHeight="1">
      <c r="B14" s="107"/>
      <c r="C14" s="152">
        <f>+C9</f>
        <v>0</v>
      </c>
      <c r="D14" s="168" t="s">
        <v>122</v>
      </c>
      <c r="E14" s="192"/>
      <c r="F14" s="110"/>
      <c r="G14" s="20"/>
    </row>
    <row r="15" spans="2:7" s="108" customFormat="1" ht="24.75" customHeight="1">
      <c r="B15" s="107"/>
      <c r="C15" s="127"/>
      <c r="D15" s="190" t="s">
        <v>123</v>
      </c>
      <c r="E15" s="193"/>
      <c r="F15" s="110"/>
      <c r="G15" s="20"/>
    </row>
    <row r="16" spans="2:7" ht="24.75" customHeight="1" thickBot="1">
      <c r="B16" s="107"/>
      <c r="C16" s="44" t="s">
        <v>11</v>
      </c>
      <c r="D16" s="191" t="s">
        <v>124</v>
      </c>
      <c r="E16" s="194"/>
      <c r="F16" s="110"/>
      <c r="G16" s="20"/>
    </row>
    <row r="17" spans="2:7" ht="24.75" customHeight="1" thickBot="1">
      <c r="B17" s="107"/>
      <c r="C17" s="306" t="s">
        <v>33</v>
      </c>
      <c r="D17" s="307"/>
      <c r="E17" s="197">
        <f>+E14+E9+E10+E11+E15+E16</f>
        <v>0</v>
      </c>
      <c r="F17" s="110"/>
      <c r="G17" s="20"/>
    </row>
    <row r="18" spans="2:7" ht="12.75">
      <c r="B18" s="20"/>
      <c r="C18" s="109"/>
      <c r="D18" s="109"/>
      <c r="E18" s="109"/>
      <c r="F18" s="110"/>
      <c r="G18" s="20"/>
    </row>
    <row r="19" spans="2:7" ht="12.75">
      <c r="B19" s="20"/>
      <c r="C19" s="109"/>
      <c r="D19" s="109"/>
      <c r="E19" s="109"/>
      <c r="F19" s="110"/>
      <c r="G19" s="20"/>
    </row>
    <row r="20" spans="1:7" ht="18.75" thickBot="1">
      <c r="A20" s="21"/>
      <c r="B20" s="20"/>
      <c r="C20" s="125"/>
      <c r="D20" s="125"/>
      <c r="E20" s="125"/>
      <c r="F20" s="110"/>
      <c r="G20" s="20"/>
    </row>
    <row r="21" spans="1:6" ht="18">
      <c r="A21" s="21"/>
      <c r="B21" s="20"/>
      <c r="C21" s="303"/>
      <c r="D21" s="292">
        <f>+D3</f>
        <v>0</v>
      </c>
      <c r="E21" s="293"/>
      <c r="F21" s="107"/>
    </row>
    <row r="22" spans="2:10" ht="18">
      <c r="B22" s="107"/>
      <c r="C22" s="304"/>
      <c r="D22" s="294" t="s">
        <v>62</v>
      </c>
      <c r="E22" s="295"/>
      <c r="F22" s="110"/>
      <c r="G22" s="20"/>
      <c r="H22" s="288"/>
      <c r="I22" s="288"/>
      <c r="J22" s="288"/>
    </row>
    <row r="23" spans="2:10" ht="18.75" customHeight="1" thickBot="1">
      <c r="B23" s="107"/>
      <c r="C23" s="305"/>
      <c r="D23" s="296"/>
      <c r="E23" s="297"/>
      <c r="F23" s="110"/>
      <c r="G23" s="20"/>
      <c r="J23" s="14"/>
    </row>
    <row r="24" spans="2:7" ht="13.5" customHeight="1" thickBot="1">
      <c r="B24" s="20"/>
      <c r="C24" s="109"/>
      <c r="D24" s="109"/>
      <c r="E24" s="109"/>
      <c r="F24" s="110"/>
      <c r="G24" s="20"/>
    </row>
    <row r="25" spans="1:7" ht="24.75" customHeight="1" thickBot="1">
      <c r="A25" s="21"/>
      <c r="B25" s="20"/>
      <c r="C25" s="289" t="s">
        <v>31</v>
      </c>
      <c r="D25" s="290"/>
      <c r="E25" s="291"/>
      <c r="F25" s="110"/>
      <c r="G25" s="20"/>
    </row>
    <row r="26" spans="1:7" ht="24.75" customHeight="1" thickBot="1">
      <c r="A26" s="21"/>
      <c r="B26" s="20"/>
      <c r="C26" s="4" t="s">
        <v>55</v>
      </c>
      <c r="D26" s="28" t="s">
        <v>0</v>
      </c>
      <c r="E26" s="5" t="s">
        <v>1</v>
      </c>
      <c r="F26" s="110"/>
      <c r="G26" s="20"/>
    </row>
    <row r="27" spans="2:7" ht="24.75" customHeight="1">
      <c r="B27" s="107"/>
      <c r="C27" s="104"/>
      <c r="D27" s="92" t="s">
        <v>79</v>
      </c>
      <c r="E27" s="202">
        <v>0</v>
      </c>
      <c r="F27" s="107"/>
      <c r="G27" s="20"/>
    </row>
    <row r="28" spans="2:7" s="108" customFormat="1" ht="24.75" customHeight="1">
      <c r="B28" s="20"/>
      <c r="C28" s="47"/>
      <c r="D28" s="196"/>
      <c r="E28" s="198">
        <v>0</v>
      </c>
      <c r="F28" s="110"/>
      <c r="G28" s="20"/>
    </row>
    <row r="29" spans="1:7" ht="24.75" customHeight="1" thickBot="1">
      <c r="A29" s="21"/>
      <c r="B29" s="20"/>
      <c r="C29" s="44" t="s">
        <v>11</v>
      </c>
      <c r="D29" s="191"/>
      <c r="E29" s="194">
        <v>0</v>
      </c>
      <c r="F29" s="110"/>
      <c r="G29" s="20"/>
    </row>
    <row r="30" spans="2:7" ht="24.75" customHeight="1" thickBot="1">
      <c r="B30" s="107"/>
      <c r="C30" s="300" t="s">
        <v>32</v>
      </c>
      <c r="D30" s="301"/>
      <c r="E30" s="302"/>
      <c r="F30" s="110"/>
      <c r="G30" s="20"/>
    </row>
    <row r="31" spans="2:7" ht="24.75" customHeight="1" thickBot="1">
      <c r="B31" s="107"/>
      <c r="C31" s="4" t="s">
        <v>55</v>
      </c>
      <c r="D31" s="28" t="s">
        <v>0</v>
      </c>
      <c r="E31" s="29" t="s">
        <v>1</v>
      </c>
      <c r="F31" s="110"/>
      <c r="G31" s="20"/>
    </row>
    <row r="32" spans="1:6" ht="24.75" customHeight="1">
      <c r="A32" s="21"/>
      <c r="B32" s="20"/>
      <c r="C32" s="81"/>
      <c r="D32" s="92" t="s">
        <v>79</v>
      </c>
      <c r="E32" s="198">
        <v>0</v>
      </c>
      <c r="F32" s="107"/>
    </row>
    <row r="33" spans="1:6" s="108" customFormat="1" ht="24.75" customHeight="1">
      <c r="A33" s="109"/>
      <c r="B33" s="20"/>
      <c r="C33" s="127"/>
      <c r="D33" s="126"/>
      <c r="E33" s="199">
        <v>0</v>
      </c>
      <c r="F33" s="110"/>
    </row>
    <row r="34" spans="2:7" ht="24.75" customHeight="1" thickBot="1">
      <c r="B34" s="107"/>
      <c r="C34" s="2" t="s">
        <v>11</v>
      </c>
      <c r="D34" s="6" t="s">
        <v>11</v>
      </c>
      <c r="E34" s="200">
        <v>0</v>
      </c>
      <c r="F34" s="110"/>
      <c r="G34" s="20"/>
    </row>
    <row r="35" spans="1:6" ht="24.75" customHeight="1" thickBot="1">
      <c r="A35" s="21"/>
      <c r="B35" s="20"/>
      <c r="C35" s="298" t="s">
        <v>63</v>
      </c>
      <c r="D35" s="299"/>
      <c r="E35" s="201">
        <f>+E27+E28+E29+E32+E33+E34</f>
        <v>0</v>
      </c>
      <c r="F35" s="107"/>
    </row>
    <row r="36" spans="1:7" ht="29.25" customHeight="1" thickBot="1">
      <c r="A36" s="21"/>
      <c r="B36" s="20"/>
      <c r="C36" s="109"/>
      <c r="D36" s="109"/>
      <c r="E36" s="109"/>
      <c r="F36" s="110"/>
      <c r="G36" s="20"/>
    </row>
    <row r="37" spans="2:6" ht="39.75" customHeight="1">
      <c r="B37" s="107"/>
      <c r="C37" s="303"/>
      <c r="D37" s="292">
        <f>+D3</f>
        <v>0</v>
      </c>
      <c r="E37" s="293"/>
      <c r="F37" s="107"/>
    </row>
    <row r="38" spans="2:6" ht="24.75" customHeight="1">
      <c r="B38" s="107"/>
      <c r="C38" s="304"/>
      <c r="D38" s="294" t="s">
        <v>70</v>
      </c>
      <c r="E38" s="295"/>
      <c r="F38" s="107"/>
    </row>
    <row r="39" spans="1:6" ht="24.75" customHeight="1" thickBot="1">
      <c r="A39" s="21"/>
      <c r="B39" s="20"/>
      <c r="C39" s="305"/>
      <c r="D39" s="296"/>
      <c r="E39" s="297"/>
      <c r="F39" s="107"/>
    </row>
    <row r="40" spans="1:7" ht="13.5" thickBot="1">
      <c r="A40" s="21"/>
      <c r="B40" s="20"/>
      <c r="C40" s="109"/>
      <c r="D40" s="109"/>
      <c r="E40" s="109"/>
      <c r="F40" s="110"/>
      <c r="G40" s="20"/>
    </row>
    <row r="41" spans="1:7" ht="24.75" customHeight="1" thickBot="1">
      <c r="A41" s="21"/>
      <c r="B41" s="107"/>
      <c r="C41" s="289" t="s">
        <v>31</v>
      </c>
      <c r="D41" s="290"/>
      <c r="E41" s="291"/>
      <c r="F41" s="110"/>
      <c r="G41" s="20"/>
    </row>
    <row r="42" spans="2:7" ht="24.75" customHeight="1" thickBot="1">
      <c r="B42" s="107"/>
      <c r="C42" s="4" t="s">
        <v>74</v>
      </c>
      <c r="D42" s="28" t="s">
        <v>0</v>
      </c>
      <c r="E42" s="162" t="s">
        <v>1</v>
      </c>
      <c r="F42" s="110"/>
      <c r="G42" s="20"/>
    </row>
    <row r="43" spans="2:7" ht="39.75" customHeight="1">
      <c r="B43" s="107"/>
      <c r="C43" s="104"/>
      <c r="D43" s="92" t="s">
        <v>79</v>
      </c>
      <c r="E43" s="46"/>
      <c r="F43" s="110"/>
      <c r="G43" s="20"/>
    </row>
    <row r="44" spans="1:9" ht="12.75" customHeight="1" thickBot="1">
      <c r="A44" s="21"/>
      <c r="B44" s="20"/>
      <c r="C44" s="44" t="s">
        <v>11</v>
      </c>
      <c r="D44" s="45" t="s">
        <v>11</v>
      </c>
      <c r="E44" s="7" t="s">
        <v>11</v>
      </c>
      <c r="F44" s="107"/>
      <c r="I44" s="14"/>
    </row>
    <row r="45" spans="1:6" ht="24.75" customHeight="1" thickBot="1">
      <c r="A45" s="21"/>
      <c r="B45" s="20"/>
      <c r="C45" s="300" t="s">
        <v>32</v>
      </c>
      <c r="D45" s="301"/>
      <c r="E45" s="302"/>
      <c r="F45" s="107"/>
    </row>
    <row r="46" spans="2:7" ht="24.75" customHeight="1" thickBot="1">
      <c r="B46" s="107"/>
      <c r="C46" s="4" t="s">
        <v>74</v>
      </c>
      <c r="D46" s="28" t="s">
        <v>0</v>
      </c>
      <c r="E46" s="29" t="s">
        <v>1</v>
      </c>
      <c r="F46" s="110"/>
      <c r="G46" s="20"/>
    </row>
    <row r="47" spans="2:6" ht="24.75" customHeight="1">
      <c r="B47" s="107"/>
      <c r="C47" s="81"/>
      <c r="D47" s="92" t="s">
        <v>79</v>
      </c>
      <c r="E47" s="46"/>
      <c r="F47" s="107"/>
    </row>
    <row r="48" spans="2:7" ht="24.75" customHeight="1" thickBot="1">
      <c r="B48" s="107"/>
      <c r="C48" s="2" t="s">
        <v>11</v>
      </c>
      <c r="D48" s="6" t="s">
        <v>11</v>
      </c>
      <c r="E48" s="7" t="s">
        <v>11</v>
      </c>
      <c r="F48" s="110"/>
      <c r="G48" s="20"/>
    </row>
    <row r="49" spans="2:7" ht="24.75" customHeight="1" thickBot="1">
      <c r="B49" s="107"/>
      <c r="C49" s="298" t="s">
        <v>71</v>
      </c>
      <c r="D49" s="299"/>
      <c r="E49" s="8">
        <f>+E47+E43</f>
        <v>0</v>
      </c>
      <c r="F49" s="110"/>
      <c r="G49" s="20"/>
    </row>
    <row r="50" spans="1:7" ht="13.5" thickBot="1">
      <c r="A50" s="21"/>
      <c r="B50" s="25"/>
      <c r="C50" s="57"/>
      <c r="D50" s="57"/>
      <c r="E50" s="57"/>
      <c r="F50" s="112"/>
      <c r="G50" s="20"/>
    </row>
    <row r="51" ht="12.75">
      <c r="B51" s="62"/>
    </row>
  </sheetData>
  <sheetProtection/>
  <mergeCells count="19">
    <mergeCell ref="C3:C5"/>
    <mergeCell ref="D3:E3"/>
    <mergeCell ref="D4:E5"/>
    <mergeCell ref="C12:E12"/>
    <mergeCell ref="C25:E25"/>
    <mergeCell ref="C21:C23"/>
    <mergeCell ref="D21:E21"/>
    <mergeCell ref="D22:E23"/>
    <mergeCell ref="C17:D17"/>
    <mergeCell ref="H22:J22"/>
    <mergeCell ref="C7:E7"/>
    <mergeCell ref="D37:E37"/>
    <mergeCell ref="D38:E39"/>
    <mergeCell ref="C49:D49"/>
    <mergeCell ref="C30:E30"/>
    <mergeCell ref="C35:D35"/>
    <mergeCell ref="C41:E41"/>
    <mergeCell ref="C45:E45"/>
    <mergeCell ref="C37:C39"/>
  </mergeCells>
  <printOptions horizontalCentered="1"/>
  <pageMargins left="0.25" right="0.24" top="0.4" bottom="0.984251968503937" header="0" footer="0"/>
  <pageSetup fitToHeight="0" fitToWidth="1" horizontalDpi="600" verticalDpi="600" orientation="portrait" scale="80" r:id="rId2"/>
  <rowBreaks count="1" manualBreakCount="1">
    <brk id="36" min="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zoomScale="85" zoomScaleNormal="85" zoomScalePageLayoutView="0" workbookViewId="0" topLeftCell="A1">
      <selection activeCell="D8" sqref="D8:H8"/>
    </sheetView>
  </sheetViews>
  <sheetFormatPr defaultColWidth="11.421875" defaultRowHeight="12.75"/>
  <cols>
    <col min="1" max="1" width="3.28125" style="0" customWidth="1"/>
    <col min="2" max="2" width="2.28125" style="0" customWidth="1"/>
    <col min="3" max="3" width="41.7109375" style="0" customWidth="1"/>
    <col min="4" max="4" width="21.421875" style="0" customWidth="1"/>
    <col min="5" max="5" width="30.8515625" style="0" customWidth="1"/>
    <col min="6" max="6" width="17.7109375" style="0" customWidth="1"/>
    <col min="7" max="7" width="15.7109375" style="0" customWidth="1"/>
    <col min="8" max="8" width="20.57421875" style="0" customWidth="1"/>
    <col min="9" max="9" width="2.57421875" style="0" customWidth="1"/>
  </cols>
  <sheetData>
    <row r="2" spans="3:9" ht="13.5" thickBot="1">
      <c r="C2" s="34"/>
      <c r="H2" s="34"/>
      <c r="I2" s="34"/>
    </row>
    <row r="3" spans="1:10" ht="11.25" customHeight="1" thickBot="1">
      <c r="A3" s="66"/>
      <c r="B3" s="69"/>
      <c r="C3" s="72"/>
      <c r="D3" s="52"/>
      <c r="E3" s="52"/>
      <c r="F3" s="52"/>
      <c r="G3" s="52"/>
      <c r="H3" s="52"/>
      <c r="I3" s="74"/>
      <c r="J3" s="51"/>
    </row>
    <row r="4" spans="2:10" ht="34.5" customHeight="1">
      <c r="B4" s="67"/>
      <c r="C4" s="313"/>
      <c r="D4" s="133"/>
      <c r="E4" s="311" t="s">
        <v>67</v>
      </c>
      <c r="F4" s="311"/>
      <c r="G4" s="311"/>
      <c r="H4" s="312"/>
      <c r="I4" s="67"/>
      <c r="J4" s="51"/>
    </row>
    <row r="5" spans="2:10" ht="42" customHeight="1" thickBot="1">
      <c r="B5" s="67"/>
      <c r="C5" s="314"/>
      <c r="D5" s="134"/>
      <c r="E5" s="296">
        <f>+'1. Ficha perfil a diseño'!D10</f>
        <v>0</v>
      </c>
      <c r="F5" s="296"/>
      <c r="G5" s="296"/>
      <c r="H5" s="297"/>
      <c r="I5" s="67"/>
      <c r="J5" s="51"/>
    </row>
    <row r="6" spans="2:10" ht="16.5" thickBot="1">
      <c r="B6" s="51"/>
      <c r="C6" s="55"/>
      <c r="D6" s="70"/>
      <c r="E6" s="144"/>
      <c r="F6" s="70"/>
      <c r="G6" s="70"/>
      <c r="H6" s="70"/>
      <c r="I6" s="66"/>
      <c r="J6" s="51"/>
    </row>
    <row r="7" spans="2:10" s="14" customFormat="1" ht="30" customHeight="1" thickBot="1">
      <c r="B7" s="82"/>
      <c r="C7" s="53" t="s">
        <v>64</v>
      </c>
      <c r="D7" s="315" t="s">
        <v>65</v>
      </c>
      <c r="E7" s="316"/>
      <c r="F7" s="316"/>
      <c r="G7" s="316"/>
      <c r="H7" s="317"/>
      <c r="I7" s="82"/>
      <c r="J7" s="54"/>
    </row>
    <row r="8" spans="2:9" s="14" customFormat="1" ht="30" customHeight="1" thickBot="1">
      <c r="B8" s="82"/>
      <c r="C8" s="53" t="s">
        <v>66</v>
      </c>
      <c r="D8" s="315">
        <f>+'1. Ficha perfil a diseño'!D8</f>
        <v>0</v>
      </c>
      <c r="E8" s="316"/>
      <c r="F8" s="316"/>
      <c r="G8" s="316"/>
      <c r="H8" s="317"/>
      <c r="I8" s="82"/>
    </row>
    <row r="9" spans="2:10" ht="16.5" thickBot="1">
      <c r="B9" s="51"/>
      <c r="C9" s="151"/>
      <c r="D9" s="70"/>
      <c r="E9" s="70"/>
      <c r="F9" s="70"/>
      <c r="G9" s="70"/>
      <c r="H9" s="70"/>
      <c r="I9" s="66"/>
      <c r="J9" s="51"/>
    </row>
    <row r="10" spans="2:10" ht="25.5">
      <c r="B10" s="51"/>
      <c r="C10" s="4" t="s">
        <v>24</v>
      </c>
      <c r="D10" s="130" t="s">
        <v>29</v>
      </c>
      <c r="E10" s="130" t="s">
        <v>2</v>
      </c>
      <c r="F10" s="130" t="s">
        <v>25</v>
      </c>
      <c r="G10" s="130" t="s">
        <v>26</v>
      </c>
      <c r="H10" s="5" t="s">
        <v>27</v>
      </c>
      <c r="I10" s="66"/>
      <c r="J10" s="51"/>
    </row>
    <row r="11" spans="2:10" ht="12.75">
      <c r="B11" s="51"/>
      <c r="C11" s="308"/>
      <c r="D11" s="205"/>
      <c r="E11" s="183"/>
      <c r="F11" s="205"/>
      <c r="G11" s="205"/>
      <c r="H11" s="206"/>
      <c r="I11" s="66"/>
      <c r="J11" s="51"/>
    </row>
    <row r="12" spans="2:10" ht="12.75">
      <c r="B12" s="51"/>
      <c r="C12" s="308"/>
      <c r="D12" s="205"/>
      <c r="E12" s="183"/>
      <c r="F12" s="205"/>
      <c r="G12" s="205"/>
      <c r="H12" s="206"/>
      <c r="I12" s="66"/>
      <c r="J12" s="51"/>
    </row>
    <row r="13" spans="2:10" ht="12.75">
      <c r="B13" s="51"/>
      <c r="C13" s="308"/>
      <c r="D13" s="205"/>
      <c r="E13" s="183"/>
      <c r="F13" s="205"/>
      <c r="G13" s="205"/>
      <c r="H13" s="206"/>
      <c r="I13" s="66"/>
      <c r="J13" s="51"/>
    </row>
    <row r="14" spans="2:10" ht="12.75">
      <c r="B14" s="51"/>
      <c r="C14" s="308"/>
      <c r="D14" s="205"/>
      <c r="E14" s="183"/>
      <c r="F14" s="183"/>
      <c r="G14" s="183"/>
      <c r="H14" s="206"/>
      <c r="I14" s="66"/>
      <c r="J14" s="51"/>
    </row>
    <row r="15" spans="2:10" s="212" customFormat="1" ht="12.75">
      <c r="B15" s="213"/>
      <c r="C15" s="308"/>
      <c r="D15" s="205"/>
      <c r="E15" s="169"/>
      <c r="F15" s="205"/>
      <c r="G15" s="205"/>
      <c r="H15" s="206"/>
      <c r="I15" s="214"/>
      <c r="J15" s="213"/>
    </row>
    <row r="16" spans="2:10" s="212" customFormat="1" ht="12.75">
      <c r="B16" s="213"/>
      <c r="C16" s="308"/>
      <c r="D16" s="205"/>
      <c r="E16" s="169"/>
      <c r="F16" s="205"/>
      <c r="G16" s="205"/>
      <c r="H16" s="206"/>
      <c r="I16" s="214"/>
      <c r="J16" s="213"/>
    </row>
    <row r="17" spans="2:10" s="212" customFormat="1" ht="12.75">
      <c r="B17" s="213"/>
      <c r="C17" s="308"/>
      <c r="D17" s="205"/>
      <c r="E17" s="169"/>
      <c r="F17" s="205"/>
      <c r="G17" s="205"/>
      <c r="H17" s="206"/>
      <c r="I17" s="214"/>
      <c r="J17" s="213"/>
    </row>
    <row r="18" spans="2:10" ht="12.75">
      <c r="B18" s="51"/>
      <c r="C18" s="308"/>
      <c r="D18" s="205"/>
      <c r="E18" s="169"/>
      <c r="F18" s="205"/>
      <c r="G18" s="205"/>
      <c r="H18" s="206"/>
      <c r="I18" s="66"/>
      <c r="J18" s="51"/>
    </row>
    <row r="19" spans="2:10" ht="12.75">
      <c r="B19" s="51"/>
      <c r="C19" s="308"/>
      <c r="D19" s="205"/>
      <c r="E19" s="169"/>
      <c r="F19" s="205"/>
      <c r="G19" s="205"/>
      <c r="H19" s="206"/>
      <c r="I19" s="66"/>
      <c r="J19" s="51"/>
    </row>
    <row r="20" spans="2:10" ht="12.75">
      <c r="B20" s="51"/>
      <c r="C20" s="308"/>
      <c r="D20" s="205"/>
      <c r="E20" s="183"/>
      <c r="F20" s="183"/>
      <c r="G20" s="183"/>
      <c r="H20" s="206"/>
      <c r="I20" s="66"/>
      <c r="J20" s="51"/>
    </row>
    <row r="21" spans="2:10" ht="12.75">
      <c r="B21" s="51"/>
      <c r="C21" s="308"/>
      <c r="D21" s="205"/>
      <c r="E21" s="216"/>
      <c r="F21" s="216"/>
      <c r="G21" s="216"/>
      <c r="H21" s="206"/>
      <c r="I21" s="66"/>
      <c r="J21" s="70"/>
    </row>
    <row r="22" spans="2:10" ht="12.75">
      <c r="B22" s="51"/>
      <c r="C22" s="308"/>
      <c r="D22" s="205"/>
      <c r="E22" s="216"/>
      <c r="F22" s="216"/>
      <c r="G22" s="216"/>
      <c r="H22" s="206"/>
      <c r="I22" s="66"/>
      <c r="J22" s="70"/>
    </row>
    <row r="23" spans="2:9" ht="12.75">
      <c r="B23" s="51"/>
      <c r="C23" s="308"/>
      <c r="D23" s="205"/>
      <c r="E23" s="183"/>
      <c r="F23" s="183"/>
      <c r="G23" s="183"/>
      <c r="H23" s="206"/>
      <c r="I23" s="66"/>
    </row>
    <row r="24" spans="2:9" ht="12.75">
      <c r="B24" s="51"/>
      <c r="C24" s="308"/>
      <c r="D24" s="205"/>
      <c r="E24" s="183"/>
      <c r="F24" s="205"/>
      <c r="G24" s="205"/>
      <c r="H24" s="206"/>
      <c r="I24" s="66"/>
    </row>
    <row r="25" spans="2:9" ht="12.75">
      <c r="B25" s="51"/>
      <c r="C25" s="309"/>
      <c r="D25" s="191"/>
      <c r="E25" s="219"/>
      <c r="F25" s="191"/>
      <c r="G25" s="191"/>
      <c r="H25" s="220"/>
      <c r="I25" s="66"/>
    </row>
    <row r="26" spans="2:9" ht="12.75">
      <c r="B26" s="51"/>
      <c r="C26" s="309"/>
      <c r="D26" s="191"/>
      <c r="E26" s="219"/>
      <c r="F26" s="191"/>
      <c r="G26" s="191"/>
      <c r="H26" s="220"/>
      <c r="I26" s="66"/>
    </row>
    <row r="27" spans="2:9" ht="13.5" thickBot="1">
      <c r="B27" s="51"/>
      <c r="C27" s="310"/>
      <c r="D27" s="207"/>
      <c r="E27" s="215"/>
      <c r="F27" s="207"/>
      <c r="G27" s="207"/>
      <c r="H27" s="208"/>
      <c r="I27" s="66"/>
    </row>
    <row r="28" spans="2:9" ht="13.5" thickBot="1">
      <c r="B28" s="68"/>
      <c r="C28" s="34"/>
      <c r="D28" s="34"/>
      <c r="E28" s="34"/>
      <c r="F28" s="34"/>
      <c r="G28" s="34"/>
      <c r="H28" s="34"/>
      <c r="I28" s="84"/>
    </row>
  </sheetData>
  <sheetProtection/>
  <mergeCells count="9">
    <mergeCell ref="C24:C27"/>
    <mergeCell ref="C20:C23"/>
    <mergeCell ref="E4:H4"/>
    <mergeCell ref="E5:H5"/>
    <mergeCell ref="C4:C5"/>
    <mergeCell ref="D7:H7"/>
    <mergeCell ref="D8:H8"/>
    <mergeCell ref="C11:C14"/>
    <mergeCell ref="C15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1" r:id="rId2"/>
  <rowBreaks count="2" manualBreakCount="2">
    <brk id="14" min="1" max="8" man="1"/>
    <brk id="19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85" zoomScaleNormal="85" zoomScaleSheetLayoutView="85" zoomScalePageLayoutView="0" workbookViewId="0" topLeftCell="A1">
      <selection activeCell="O15" sqref="O15"/>
    </sheetView>
  </sheetViews>
  <sheetFormatPr defaultColWidth="11.421875" defaultRowHeight="12.75"/>
  <cols>
    <col min="1" max="1" width="3.28125" style="0" customWidth="1"/>
    <col min="2" max="2" width="4.00390625" style="0" bestFit="1" customWidth="1"/>
    <col min="3" max="3" width="24.8515625" style="0" customWidth="1"/>
    <col min="4" max="4" width="52.140625" style="0" customWidth="1"/>
    <col min="5" max="5" width="20.57421875" style="0" customWidth="1"/>
    <col min="6" max="6" width="22.421875" style="0" customWidth="1"/>
    <col min="7" max="7" width="3.421875" style="0" customWidth="1"/>
  </cols>
  <sheetData>
    <row r="1" ht="13.5" thickBot="1">
      <c r="F1" s="34"/>
    </row>
    <row r="2" spans="2:8" ht="13.5" thickBot="1">
      <c r="B2" s="69"/>
      <c r="C2" s="52"/>
      <c r="D2" s="52"/>
      <c r="E2" s="52"/>
      <c r="F2" s="72"/>
      <c r="G2" s="74"/>
      <c r="H2" s="70"/>
    </row>
    <row r="3" spans="2:8" s="1" customFormat="1" ht="54.75" customHeight="1">
      <c r="B3" s="170"/>
      <c r="C3" s="320"/>
      <c r="D3" s="292">
        <f>+'1. Ficha perfil a diseño'!D10</f>
        <v>0</v>
      </c>
      <c r="E3" s="318"/>
      <c r="F3" s="319"/>
      <c r="G3" s="170"/>
      <c r="H3" s="14"/>
    </row>
    <row r="4" spans="2:7" s="1" customFormat="1" ht="29.25" customHeight="1">
      <c r="B4" s="170"/>
      <c r="C4" s="304"/>
      <c r="D4" s="294" t="s">
        <v>48</v>
      </c>
      <c r="E4" s="294"/>
      <c r="F4" s="295"/>
      <c r="G4" s="170"/>
    </row>
    <row r="5" spans="1:9" s="1" customFormat="1" ht="24.75" customHeight="1" thickBot="1">
      <c r="A5" s="86"/>
      <c r="B5" s="20"/>
      <c r="C5" s="305"/>
      <c r="D5" s="296"/>
      <c r="E5" s="296"/>
      <c r="F5" s="297"/>
      <c r="G5" s="170"/>
      <c r="H5" s="86"/>
      <c r="I5" s="108"/>
    </row>
    <row r="6" spans="1:9" s="1" customFormat="1" ht="13.5" thickBot="1">
      <c r="A6" s="86"/>
      <c r="B6" s="20"/>
      <c r="C6" s="57"/>
      <c r="D6" s="57"/>
      <c r="E6" s="57"/>
      <c r="F6" s="57"/>
      <c r="G6" s="165"/>
      <c r="H6" s="86"/>
      <c r="I6" s="108"/>
    </row>
    <row r="7" spans="2:9" s="1" customFormat="1" ht="24.75" customHeight="1" thickBot="1">
      <c r="B7" s="20"/>
      <c r="C7" s="4" t="s">
        <v>2</v>
      </c>
      <c r="D7" s="130" t="s">
        <v>77</v>
      </c>
      <c r="E7" s="130" t="s">
        <v>46</v>
      </c>
      <c r="F7" s="5" t="s">
        <v>47</v>
      </c>
      <c r="G7" s="165"/>
      <c r="H7" s="86"/>
      <c r="I7" s="108"/>
    </row>
    <row r="8" spans="1:8" s="1" customFormat="1" ht="36" customHeight="1">
      <c r="A8" s="86"/>
      <c r="B8" s="20">
        <v>1</v>
      </c>
      <c r="C8" s="131"/>
      <c r="D8" s="174"/>
      <c r="E8" s="177"/>
      <c r="F8" s="132"/>
      <c r="G8" s="165"/>
      <c r="H8" s="86"/>
    </row>
    <row r="9" spans="1:8" s="1" customFormat="1" ht="39.75" customHeight="1">
      <c r="A9" s="86"/>
      <c r="B9" s="211">
        <v>2</v>
      </c>
      <c r="C9" s="128"/>
      <c r="D9" s="169"/>
      <c r="E9" s="49"/>
      <c r="F9" s="129"/>
      <c r="G9" s="165"/>
      <c r="H9" s="86"/>
    </row>
    <row r="10" spans="1:8" s="163" customFormat="1" ht="44.25" customHeight="1">
      <c r="A10" s="164"/>
      <c r="B10" s="211">
        <v>3</v>
      </c>
      <c r="C10" s="128"/>
      <c r="D10" s="169"/>
      <c r="E10" s="49"/>
      <c r="F10" s="129"/>
      <c r="G10" s="165"/>
      <c r="H10" s="164"/>
    </row>
    <row r="11" spans="1:9" s="1" customFormat="1" ht="33.75" customHeight="1">
      <c r="A11" s="86"/>
      <c r="B11" s="211">
        <v>4</v>
      </c>
      <c r="C11" s="48"/>
      <c r="D11" s="169"/>
      <c r="E11" s="49"/>
      <c r="F11" s="129"/>
      <c r="G11" s="165"/>
      <c r="H11" s="86"/>
      <c r="I11" s="12"/>
    </row>
    <row r="12" spans="1:8" s="1" customFormat="1" ht="45" customHeight="1">
      <c r="A12" s="86"/>
      <c r="B12" s="211">
        <v>5</v>
      </c>
      <c r="C12" s="128"/>
      <c r="D12" s="169"/>
      <c r="E12" s="49"/>
      <c r="F12" s="129"/>
      <c r="G12" s="165"/>
      <c r="H12" s="86"/>
    </row>
    <row r="13" spans="2:8" s="1" customFormat="1" ht="42.75" customHeight="1">
      <c r="B13" s="211">
        <v>6</v>
      </c>
      <c r="C13" s="117"/>
      <c r="D13" s="169"/>
      <c r="E13" s="49"/>
      <c r="F13" s="129"/>
      <c r="G13" s="165"/>
      <c r="H13" s="86"/>
    </row>
    <row r="14" spans="2:8" ht="43.5" customHeight="1">
      <c r="B14" s="211">
        <v>7</v>
      </c>
      <c r="C14" s="117"/>
      <c r="D14" s="169"/>
      <c r="E14" s="49"/>
      <c r="F14" s="129"/>
      <c r="G14" s="165"/>
      <c r="H14" s="70"/>
    </row>
    <row r="15" spans="2:7" ht="46.5" customHeight="1">
      <c r="B15" s="211">
        <v>8</v>
      </c>
      <c r="C15" s="117"/>
      <c r="D15" s="169"/>
      <c r="E15" s="49"/>
      <c r="F15" s="129"/>
      <c r="G15" s="165"/>
    </row>
    <row r="16" spans="2:7" ht="57" customHeight="1">
      <c r="B16" s="211">
        <v>9</v>
      </c>
      <c r="C16" s="117"/>
      <c r="D16" s="169"/>
      <c r="E16" s="49"/>
      <c r="F16" s="129"/>
      <c r="G16" s="165"/>
    </row>
    <row r="17" spans="2:7" ht="56.25" customHeight="1">
      <c r="B17" s="211">
        <v>10</v>
      </c>
      <c r="C17" s="209"/>
      <c r="D17" s="210"/>
      <c r="E17" s="49"/>
      <c r="F17" s="129"/>
      <c r="G17" s="165"/>
    </row>
    <row r="18" spans="2:7" ht="57.75" customHeight="1">
      <c r="B18" s="211">
        <v>11</v>
      </c>
      <c r="C18" s="209"/>
      <c r="D18" s="210"/>
      <c r="E18" s="49"/>
      <c r="F18" s="129"/>
      <c r="G18" s="165"/>
    </row>
    <row r="19" spans="2:7" ht="66" customHeight="1">
      <c r="B19" s="211">
        <v>12</v>
      </c>
      <c r="C19" s="209"/>
      <c r="D19" s="210"/>
      <c r="E19" s="49"/>
      <c r="F19" s="129"/>
      <c r="G19" s="165"/>
    </row>
    <row r="20" spans="2:7" ht="48" customHeight="1">
      <c r="B20" s="211">
        <v>13</v>
      </c>
      <c r="C20" s="209"/>
      <c r="D20" s="210"/>
      <c r="E20" s="49"/>
      <c r="F20" s="129"/>
      <c r="G20" s="165"/>
    </row>
    <row r="21" spans="2:7" ht="43.5" customHeight="1">
      <c r="B21" s="211">
        <v>14</v>
      </c>
      <c r="C21" s="209"/>
      <c r="D21" s="210"/>
      <c r="E21" s="49"/>
      <c r="F21" s="129"/>
      <c r="G21" s="165"/>
    </row>
    <row r="22" spans="2:7" ht="32.25" customHeight="1">
      <c r="B22" s="211">
        <v>15</v>
      </c>
      <c r="C22" s="209"/>
      <c r="D22" s="210"/>
      <c r="E22" s="49"/>
      <c r="F22" s="129"/>
      <c r="G22" s="165"/>
    </row>
    <row r="23" spans="2:7" ht="12.75">
      <c r="B23" s="211">
        <v>16</v>
      </c>
      <c r="C23" s="209"/>
      <c r="D23" s="210"/>
      <c r="E23" s="49"/>
      <c r="F23" s="129"/>
      <c r="G23" s="165"/>
    </row>
    <row r="24" spans="2:7" ht="46.5" customHeight="1">
      <c r="B24" s="211">
        <v>17</v>
      </c>
      <c r="C24" s="209"/>
      <c r="D24" s="210"/>
      <c r="E24" s="49"/>
      <c r="F24" s="129"/>
      <c r="G24" s="165"/>
    </row>
    <row r="25" spans="2:7" ht="44.25" customHeight="1">
      <c r="B25" s="211">
        <v>18</v>
      </c>
      <c r="C25" s="209"/>
      <c r="D25" s="210"/>
      <c r="E25" s="49"/>
      <c r="F25" s="129"/>
      <c r="G25" s="165"/>
    </row>
    <row r="26" spans="2:7" ht="44.25" customHeight="1">
      <c r="B26" s="211">
        <v>19</v>
      </c>
      <c r="C26" s="209"/>
      <c r="D26" s="210"/>
      <c r="E26" s="49"/>
      <c r="F26" s="129"/>
      <c r="G26" s="165"/>
    </row>
    <row r="27" spans="2:7" ht="30.75" customHeight="1">
      <c r="B27" s="211">
        <v>20</v>
      </c>
      <c r="C27" s="209"/>
      <c r="D27" s="210"/>
      <c r="E27" s="49"/>
      <c r="F27" s="129"/>
      <c r="G27" s="165"/>
    </row>
    <row r="28" spans="2:7" ht="30.75" customHeight="1">
      <c r="B28" s="211">
        <v>21</v>
      </c>
      <c r="C28" s="209"/>
      <c r="D28" s="210"/>
      <c r="E28" s="49"/>
      <c r="F28" s="129"/>
      <c r="G28" s="165"/>
    </row>
    <row r="29" spans="2:7" ht="30.75" customHeight="1">
      <c r="B29" s="211">
        <v>22</v>
      </c>
      <c r="C29" s="209"/>
      <c r="D29" s="210"/>
      <c r="E29" s="49"/>
      <c r="F29" s="129"/>
      <c r="G29" s="165"/>
    </row>
    <row r="30" spans="2:7" ht="6.75" customHeight="1" thickBot="1">
      <c r="B30" s="20"/>
      <c r="C30" s="147"/>
      <c r="D30" s="175"/>
      <c r="E30" s="178"/>
      <c r="F30" s="173"/>
      <c r="G30" s="165"/>
    </row>
    <row r="31" spans="2:7" ht="13.5" thickBot="1">
      <c r="B31" s="68"/>
      <c r="C31" s="34"/>
      <c r="D31" s="34"/>
      <c r="E31" s="34"/>
      <c r="F31" s="34"/>
      <c r="G31" s="84"/>
    </row>
  </sheetData>
  <sheetProtection/>
  <mergeCells count="3">
    <mergeCell ref="D4:F5"/>
    <mergeCell ref="D3:F3"/>
    <mergeCell ref="C3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rowBreaks count="1" manualBreakCount="1">
    <brk id="23" min="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35"/>
  <sheetViews>
    <sheetView showGridLines="0" zoomScale="85" zoomScaleNormal="85" zoomScalePageLayoutView="0" workbookViewId="0" topLeftCell="A1">
      <selection activeCell="S49" sqref="S49"/>
    </sheetView>
  </sheetViews>
  <sheetFormatPr defaultColWidth="11.421875" defaultRowHeight="12.75"/>
  <cols>
    <col min="1" max="1" width="6.00390625" style="1" customWidth="1"/>
    <col min="2" max="2" width="2.8515625" style="1" customWidth="1"/>
    <col min="3" max="3" width="6.421875" style="11" customWidth="1"/>
    <col min="4" max="4" width="52.28125" style="1" bestFit="1" customWidth="1"/>
    <col min="5" max="6" width="3.28125" style="1" bestFit="1" customWidth="1"/>
    <col min="7" max="8" width="3.28125" style="142" bestFit="1" customWidth="1"/>
    <col min="9" max="16" width="3.28125" style="1" bestFit="1" customWidth="1"/>
    <col min="17" max="28" width="3.28125" style="176" customWidth="1"/>
    <col min="29" max="40" width="3.28125" style="176" bestFit="1" customWidth="1"/>
    <col min="41" max="42" width="3.28125" style="1" hidden="1" customWidth="1"/>
    <col min="43" max="47" width="3.28125" style="148" hidden="1" customWidth="1"/>
    <col min="48" max="48" width="2.57421875" style="1" customWidth="1"/>
    <col min="49" max="16384" width="11.421875" style="1" customWidth="1"/>
  </cols>
  <sheetData>
    <row r="1" spans="4:47" ht="13.5" thickBot="1">
      <c r="D1" s="27"/>
      <c r="E1" s="27"/>
      <c r="F1" s="27"/>
      <c r="G1" s="143"/>
      <c r="H1" s="143"/>
      <c r="J1" s="27"/>
      <c r="K1" s="27"/>
      <c r="N1" s="27"/>
      <c r="AC1" s="150"/>
      <c r="AD1" s="150"/>
      <c r="AE1" s="172"/>
      <c r="AF1" s="172"/>
      <c r="AH1" s="150"/>
      <c r="AI1" s="150"/>
      <c r="AL1" s="150"/>
      <c r="AP1" s="27"/>
      <c r="AQ1" s="150"/>
      <c r="AR1" s="150"/>
      <c r="AS1" s="150"/>
      <c r="AT1" s="150"/>
      <c r="AU1" s="150"/>
    </row>
    <row r="2" spans="2:49" ht="14.25" customHeight="1" thickBot="1">
      <c r="B2" s="19"/>
      <c r="C2" s="56"/>
      <c r="D2" s="62"/>
      <c r="E2" s="62"/>
      <c r="F2" s="62"/>
      <c r="G2" s="62"/>
      <c r="H2" s="62"/>
      <c r="I2" s="57"/>
      <c r="J2" s="62"/>
      <c r="K2" s="62"/>
      <c r="L2" s="57"/>
      <c r="M2" s="57"/>
      <c r="N2" s="62"/>
      <c r="O2" s="57"/>
      <c r="P2" s="57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57"/>
      <c r="AH2" s="62"/>
      <c r="AI2" s="62"/>
      <c r="AJ2" s="57"/>
      <c r="AK2" s="57"/>
      <c r="AL2" s="62"/>
      <c r="AM2" s="57"/>
      <c r="AN2" s="57"/>
      <c r="AO2" s="57"/>
      <c r="AP2" s="62"/>
      <c r="AQ2" s="62"/>
      <c r="AR2" s="62"/>
      <c r="AS2" s="62"/>
      <c r="AT2" s="62"/>
      <c r="AU2" s="62"/>
      <c r="AV2" s="10"/>
      <c r="AW2" s="20"/>
    </row>
    <row r="3" spans="2:49" ht="45" customHeight="1">
      <c r="B3" s="137"/>
      <c r="C3" s="323" t="s">
        <v>11</v>
      </c>
      <c r="D3" s="324"/>
      <c r="E3" s="311" t="s">
        <v>68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217"/>
      <c r="AP3" s="217"/>
      <c r="AQ3" s="217"/>
      <c r="AR3" s="217"/>
      <c r="AS3" s="217"/>
      <c r="AT3" s="217"/>
      <c r="AU3" s="217"/>
      <c r="AV3" s="137"/>
      <c r="AW3" s="20"/>
    </row>
    <row r="4" spans="2:49" ht="45" customHeight="1" thickBot="1">
      <c r="B4" s="137"/>
      <c r="C4" s="305"/>
      <c r="D4" s="325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18"/>
      <c r="AP4" s="218"/>
      <c r="AQ4" s="218"/>
      <c r="AR4" s="218"/>
      <c r="AS4" s="218"/>
      <c r="AT4" s="218"/>
      <c r="AU4" s="218"/>
      <c r="AV4" s="137"/>
      <c r="AW4" s="20"/>
    </row>
    <row r="5" spans="2:49" ht="13.5" thickBot="1">
      <c r="B5" s="20"/>
      <c r="C5" s="56"/>
      <c r="D5" s="57"/>
      <c r="E5" s="138"/>
      <c r="F5" s="138"/>
      <c r="G5" s="143"/>
      <c r="H5" s="143"/>
      <c r="I5" s="138"/>
      <c r="J5" s="138"/>
      <c r="K5" s="138"/>
      <c r="L5" s="138"/>
      <c r="M5" s="138"/>
      <c r="N5" s="138"/>
      <c r="O5" s="138"/>
      <c r="P5" s="138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38"/>
      <c r="AP5" s="138"/>
      <c r="AQ5" s="149"/>
      <c r="AR5" s="149"/>
      <c r="AS5" s="149"/>
      <c r="AT5" s="149"/>
      <c r="AU5" s="149"/>
      <c r="AV5" s="139"/>
      <c r="AW5" s="20"/>
    </row>
    <row r="6" spans="2:53" ht="24.75" customHeight="1" thickBot="1">
      <c r="B6" s="137"/>
      <c r="C6" s="329" t="s">
        <v>3</v>
      </c>
      <c r="D6" s="326" t="s">
        <v>2</v>
      </c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2"/>
      <c r="AV6" s="170"/>
      <c r="AW6" s="20"/>
      <c r="AX6" s="90"/>
      <c r="BA6" s="176"/>
    </row>
    <row r="7" spans="2:49" ht="24.75" customHeight="1">
      <c r="B7" s="137"/>
      <c r="C7" s="330"/>
      <c r="D7" s="327"/>
      <c r="E7" s="332">
        <v>2019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337">
        <v>2020</v>
      </c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9"/>
      <c r="AC7" s="336">
        <v>2021</v>
      </c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5"/>
      <c r="AO7" s="333"/>
      <c r="AP7" s="333"/>
      <c r="AQ7" s="333"/>
      <c r="AR7" s="333"/>
      <c r="AS7" s="333"/>
      <c r="AT7" s="333"/>
      <c r="AU7" s="335"/>
      <c r="AV7" s="170"/>
      <c r="AW7" s="20"/>
    </row>
    <row r="8" spans="2:49" ht="49.5" customHeight="1" thickBot="1">
      <c r="B8" s="137"/>
      <c r="C8" s="331"/>
      <c r="D8" s="328"/>
      <c r="E8" s="187" t="s">
        <v>112</v>
      </c>
      <c r="F8" s="186" t="s">
        <v>113</v>
      </c>
      <c r="G8" s="186" t="s">
        <v>114</v>
      </c>
      <c r="H8" s="186" t="s">
        <v>115</v>
      </c>
      <c r="I8" s="186" t="s">
        <v>116</v>
      </c>
      <c r="J8" s="186" t="s">
        <v>117</v>
      </c>
      <c r="K8" s="186" t="s">
        <v>118</v>
      </c>
      <c r="L8" s="186" t="s">
        <v>119</v>
      </c>
      <c r="M8" s="186" t="s">
        <v>110</v>
      </c>
      <c r="N8" s="186" t="s">
        <v>120</v>
      </c>
      <c r="O8" s="186" t="s">
        <v>121</v>
      </c>
      <c r="P8" s="226" t="s">
        <v>111</v>
      </c>
      <c r="Q8" s="187" t="s">
        <v>112</v>
      </c>
      <c r="R8" s="186" t="s">
        <v>113</v>
      </c>
      <c r="S8" s="186" t="s">
        <v>114</v>
      </c>
      <c r="T8" s="186" t="s">
        <v>115</v>
      </c>
      <c r="U8" s="186" t="s">
        <v>116</v>
      </c>
      <c r="V8" s="186" t="s">
        <v>117</v>
      </c>
      <c r="W8" s="186" t="s">
        <v>118</v>
      </c>
      <c r="X8" s="186" t="s">
        <v>119</v>
      </c>
      <c r="Y8" s="186" t="s">
        <v>110</v>
      </c>
      <c r="Z8" s="186" t="s">
        <v>120</v>
      </c>
      <c r="AA8" s="186" t="s">
        <v>121</v>
      </c>
      <c r="AB8" s="188" t="s">
        <v>111</v>
      </c>
      <c r="AC8" s="229" t="s">
        <v>112</v>
      </c>
      <c r="AD8" s="186" t="s">
        <v>113</v>
      </c>
      <c r="AE8" s="186" t="s">
        <v>114</v>
      </c>
      <c r="AF8" s="186" t="s">
        <v>115</v>
      </c>
      <c r="AG8" s="186" t="s">
        <v>116</v>
      </c>
      <c r="AH8" s="186" t="s">
        <v>117</v>
      </c>
      <c r="AI8" s="186" t="s">
        <v>118</v>
      </c>
      <c r="AJ8" s="186" t="s">
        <v>119</v>
      </c>
      <c r="AK8" s="186" t="s">
        <v>110</v>
      </c>
      <c r="AL8" s="186" t="s">
        <v>120</v>
      </c>
      <c r="AM8" s="186" t="s">
        <v>121</v>
      </c>
      <c r="AN8" s="188" t="s">
        <v>111</v>
      </c>
      <c r="AO8" s="186" t="s">
        <v>117</v>
      </c>
      <c r="AP8" s="186" t="s">
        <v>118</v>
      </c>
      <c r="AQ8" s="186" t="s">
        <v>119</v>
      </c>
      <c r="AR8" s="186" t="s">
        <v>110</v>
      </c>
      <c r="AS8" s="186" t="s">
        <v>120</v>
      </c>
      <c r="AT8" s="186" t="s">
        <v>121</v>
      </c>
      <c r="AU8" s="188" t="s">
        <v>111</v>
      </c>
      <c r="AV8" s="170"/>
      <c r="AW8" s="20"/>
    </row>
    <row r="9" spans="2:49" ht="28.5" customHeight="1">
      <c r="B9" s="137"/>
      <c r="C9" s="58">
        <v>1</v>
      </c>
      <c r="D9" s="184"/>
      <c r="E9" s="93"/>
      <c r="F9" s="50"/>
      <c r="G9" s="50"/>
      <c r="H9" s="50"/>
      <c r="I9" s="50"/>
      <c r="J9" s="50"/>
      <c r="K9" s="50"/>
      <c r="L9" s="50"/>
      <c r="M9" s="50"/>
      <c r="N9" s="50"/>
      <c r="O9" s="50"/>
      <c r="P9" s="227"/>
      <c r="Q9" s="93"/>
      <c r="R9" s="50"/>
      <c r="S9" s="50"/>
      <c r="T9" s="50"/>
      <c r="U9" s="50"/>
      <c r="V9" s="50"/>
      <c r="W9" s="50"/>
      <c r="X9" s="50"/>
      <c r="Y9" s="50"/>
      <c r="Z9" s="50"/>
      <c r="AA9" s="50"/>
      <c r="AB9" s="118"/>
      <c r="AC9" s="23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118"/>
      <c r="AO9" s="50"/>
      <c r="AP9" s="50"/>
      <c r="AQ9" s="50"/>
      <c r="AR9" s="50"/>
      <c r="AS9" s="50"/>
      <c r="AT9" s="50"/>
      <c r="AU9" s="118"/>
      <c r="AV9" s="170"/>
      <c r="AW9" s="20"/>
    </row>
    <row r="10" spans="2:49" ht="28.5" customHeight="1">
      <c r="B10" s="137"/>
      <c r="C10" s="59">
        <v>2</v>
      </c>
      <c r="D10" s="184"/>
      <c r="E10" s="93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27"/>
      <c r="Q10" s="93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118"/>
      <c r="AC10" s="23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118"/>
      <c r="AO10" s="50"/>
      <c r="AP10" s="50"/>
      <c r="AQ10" s="50"/>
      <c r="AR10" s="50"/>
      <c r="AS10" s="50"/>
      <c r="AT10" s="50"/>
      <c r="AU10" s="118"/>
      <c r="AV10" s="170"/>
      <c r="AW10" s="20"/>
    </row>
    <row r="11" spans="2:49" s="171" customFormat="1" ht="28.5" customHeight="1">
      <c r="B11" s="170"/>
      <c r="C11" s="59">
        <v>3</v>
      </c>
      <c r="D11" s="184"/>
      <c r="E11" s="93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27"/>
      <c r="Q11" s="93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118"/>
      <c r="AC11" s="23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118"/>
      <c r="AO11" s="50"/>
      <c r="AP11" s="50"/>
      <c r="AQ11" s="50"/>
      <c r="AR11" s="50"/>
      <c r="AS11" s="50"/>
      <c r="AT11" s="50"/>
      <c r="AU11" s="118"/>
      <c r="AV11" s="170"/>
      <c r="AW11" s="172"/>
    </row>
    <row r="12" spans="2:48" ht="28.5" customHeight="1">
      <c r="B12" s="137"/>
      <c r="C12" s="59">
        <v>4</v>
      </c>
      <c r="D12" s="184"/>
      <c r="E12" s="93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227"/>
      <c r="Q12" s="93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18"/>
      <c r="AC12" s="23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118"/>
      <c r="AO12" s="50"/>
      <c r="AP12" s="50"/>
      <c r="AQ12" s="50"/>
      <c r="AR12" s="50"/>
      <c r="AS12" s="50"/>
      <c r="AT12" s="50"/>
      <c r="AU12" s="118"/>
      <c r="AV12" s="170"/>
    </row>
    <row r="13" spans="2:49" ht="28.5" customHeight="1">
      <c r="B13" s="137"/>
      <c r="C13" s="59">
        <v>5</v>
      </c>
      <c r="D13" s="184"/>
      <c r="E13" s="93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27"/>
      <c r="Q13" s="93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118"/>
      <c r="AC13" s="23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118"/>
      <c r="AO13" s="50"/>
      <c r="AP13" s="50"/>
      <c r="AQ13" s="50"/>
      <c r="AR13" s="50"/>
      <c r="AS13" s="50"/>
      <c r="AT13" s="50"/>
      <c r="AU13" s="118"/>
      <c r="AV13" s="170"/>
      <c r="AW13" s="20"/>
    </row>
    <row r="14" spans="2:49" s="176" customFormat="1" ht="28.5" customHeight="1">
      <c r="B14" s="170"/>
      <c r="C14" s="59">
        <v>6</v>
      </c>
      <c r="D14" s="184"/>
      <c r="E14" s="93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227"/>
      <c r="Q14" s="93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118"/>
      <c r="AC14" s="23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118"/>
      <c r="AO14" s="50"/>
      <c r="AP14" s="50"/>
      <c r="AQ14" s="50"/>
      <c r="AR14" s="50"/>
      <c r="AS14" s="50"/>
      <c r="AT14" s="50"/>
      <c r="AU14" s="118"/>
      <c r="AV14" s="170"/>
      <c r="AW14" s="20"/>
    </row>
    <row r="15" spans="2:49" s="176" customFormat="1" ht="28.5" customHeight="1">
      <c r="B15" s="170"/>
      <c r="C15" s="59">
        <v>7</v>
      </c>
      <c r="D15" s="184"/>
      <c r="E15" s="93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227"/>
      <c r="Q15" s="93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118"/>
      <c r="AC15" s="23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118"/>
      <c r="AO15" s="50"/>
      <c r="AP15" s="50"/>
      <c r="AQ15" s="50"/>
      <c r="AR15" s="50"/>
      <c r="AS15" s="50"/>
      <c r="AT15" s="50"/>
      <c r="AU15" s="118"/>
      <c r="AV15" s="170"/>
      <c r="AW15" s="20"/>
    </row>
    <row r="16" spans="2:49" s="176" customFormat="1" ht="28.5" customHeight="1">
      <c r="B16" s="170"/>
      <c r="C16" s="59">
        <v>8</v>
      </c>
      <c r="D16" s="184"/>
      <c r="E16" s="93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227"/>
      <c r="Q16" s="93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118"/>
      <c r="AC16" s="23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118"/>
      <c r="AO16" s="50"/>
      <c r="AP16" s="50"/>
      <c r="AQ16" s="50"/>
      <c r="AR16" s="50"/>
      <c r="AS16" s="50"/>
      <c r="AT16" s="50"/>
      <c r="AU16" s="118"/>
      <c r="AV16" s="170"/>
      <c r="AW16" s="20"/>
    </row>
    <row r="17" spans="2:49" s="176" customFormat="1" ht="28.5" customHeight="1">
      <c r="B17" s="170"/>
      <c r="C17" s="59">
        <v>9</v>
      </c>
      <c r="D17" s="184"/>
      <c r="E17" s="93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227"/>
      <c r="Q17" s="93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118"/>
      <c r="AC17" s="23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118"/>
      <c r="AO17" s="50"/>
      <c r="AP17" s="50"/>
      <c r="AQ17" s="50"/>
      <c r="AR17" s="50"/>
      <c r="AS17" s="50"/>
      <c r="AT17" s="50"/>
      <c r="AU17" s="118"/>
      <c r="AV17" s="170"/>
      <c r="AW17" s="20"/>
    </row>
    <row r="18" spans="2:49" s="176" customFormat="1" ht="28.5" customHeight="1">
      <c r="B18" s="170"/>
      <c r="C18" s="59">
        <v>10</v>
      </c>
      <c r="D18" s="184"/>
      <c r="E18" s="93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27"/>
      <c r="Q18" s="93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118"/>
      <c r="AC18" s="23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118"/>
      <c r="AO18" s="50"/>
      <c r="AP18" s="50"/>
      <c r="AQ18" s="50"/>
      <c r="AR18" s="50"/>
      <c r="AS18" s="50"/>
      <c r="AT18" s="50"/>
      <c r="AU18" s="118"/>
      <c r="AV18" s="170"/>
      <c r="AW18" s="20"/>
    </row>
    <row r="19" spans="2:49" s="176" customFormat="1" ht="28.5" customHeight="1">
      <c r="B19" s="170"/>
      <c r="C19" s="59">
        <v>11</v>
      </c>
      <c r="D19" s="184"/>
      <c r="E19" s="93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227"/>
      <c r="Q19" s="93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118"/>
      <c r="AC19" s="23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118"/>
      <c r="AO19" s="50"/>
      <c r="AP19" s="50"/>
      <c r="AQ19" s="50"/>
      <c r="AR19" s="50"/>
      <c r="AS19" s="50"/>
      <c r="AT19" s="50"/>
      <c r="AU19" s="118"/>
      <c r="AV19" s="170"/>
      <c r="AW19" s="20"/>
    </row>
    <row r="20" spans="2:49" s="176" customFormat="1" ht="28.5" customHeight="1">
      <c r="B20" s="170"/>
      <c r="C20" s="59">
        <v>12</v>
      </c>
      <c r="D20" s="184"/>
      <c r="E20" s="93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27"/>
      <c r="Q20" s="93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118"/>
      <c r="AC20" s="23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118"/>
      <c r="AO20" s="50"/>
      <c r="AP20" s="50"/>
      <c r="AQ20" s="50"/>
      <c r="AR20" s="50"/>
      <c r="AS20" s="50"/>
      <c r="AT20" s="50"/>
      <c r="AU20" s="118"/>
      <c r="AV20" s="170"/>
      <c r="AW20" s="20"/>
    </row>
    <row r="21" spans="2:49" s="176" customFormat="1" ht="28.5" customHeight="1">
      <c r="B21" s="170"/>
      <c r="C21" s="59">
        <v>13</v>
      </c>
      <c r="D21" s="184"/>
      <c r="E21" s="93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227"/>
      <c r="Q21" s="93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118"/>
      <c r="AC21" s="23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18"/>
      <c r="AO21" s="50"/>
      <c r="AP21" s="50"/>
      <c r="AQ21" s="50"/>
      <c r="AR21" s="50"/>
      <c r="AS21" s="50"/>
      <c r="AT21" s="50"/>
      <c r="AU21" s="118"/>
      <c r="AV21" s="170"/>
      <c r="AW21" s="20"/>
    </row>
    <row r="22" spans="2:49" s="176" customFormat="1" ht="28.5" customHeight="1">
      <c r="B22" s="170"/>
      <c r="C22" s="59">
        <v>14</v>
      </c>
      <c r="D22" s="184"/>
      <c r="E22" s="93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227"/>
      <c r="Q22" s="93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118"/>
      <c r="AC22" s="23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118"/>
      <c r="AO22" s="50"/>
      <c r="AP22" s="50"/>
      <c r="AQ22" s="50"/>
      <c r="AR22" s="50"/>
      <c r="AS22" s="50"/>
      <c r="AT22" s="50"/>
      <c r="AU22" s="118"/>
      <c r="AV22" s="170"/>
      <c r="AW22" s="20"/>
    </row>
    <row r="23" spans="2:49" s="176" customFormat="1" ht="28.5" customHeight="1">
      <c r="B23" s="170"/>
      <c r="C23" s="59">
        <v>15</v>
      </c>
      <c r="D23" s="184"/>
      <c r="E23" s="93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227"/>
      <c r="Q23" s="93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118"/>
      <c r="AC23" s="23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118"/>
      <c r="AO23" s="50"/>
      <c r="AP23" s="50"/>
      <c r="AQ23" s="50"/>
      <c r="AR23" s="50"/>
      <c r="AS23" s="50"/>
      <c r="AT23" s="50"/>
      <c r="AU23" s="118"/>
      <c r="AV23" s="170"/>
      <c r="AW23" s="20"/>
    </row>
    <row r="24" spans="2:49" s="176" customFormat="1" ht="28.5" customHeight="1">
      <c r="B24" s="170"/>
      <c r="C24" s="59">
        <v>16</v>
      </c>
      <c r="D24" s="184"/>
      <c r="E24" s="93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227"/>
      <c r="Q24" s="93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118"/>
      <c r="AC24" s="23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118"/>
      <c r="AO24" s="50"/>
      <c r="AP24" s="50"/>
      <c r="AQ24" s="50"/>
      <c r="AR24" s="50"/>
      <c r="AS24" s="50"/>
      <c r="AT24" s="50"/>
      <c r="AU24" s="118"/>
      <c r="AV24" s="170"/>
      <c r="AW24" s="20"/>
    </row>
    <row r="25" spans="2:49" s="176" customFormat="1" ht="28.5" customHeight="1">
      <c r="B25" s="170"/>
      <c r="C25" s="59">
        <v>17</v>
      </c>
      <c r="D25" s="184"/>
      <c r="E25" s="93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227"/>
      <c r="Q25" s="93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118"/>
      <c r="AC25" s="23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118"/>
      <c r="AO25" s="50"/>
      <c r="AP25" s="50"/>
      <c r="AQ25" s="50"/>
      <c r="AR25" s="50"/>
      <c r="AS25" s="50"/>
      <c r="AT25" s="50"/>
      <c r="AU25" s="118"/>
      <c r="AV25" s="170"/>
      <c r="AW25" s="20"/>
    </row>
    <row r="26" spans="2:49" s="176" customFormat="1" ht="28.5" customHeight="1">
      <c r="B26" s="170"/>
      <c r="C26" s="59">
        <v>18</v>
      </c>
      <c r="D26" s="184"/>
      <c r="E26" s="93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227"/>
      <c r="Q26" s="93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118"/>
      <c r="AC26" s="23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118"/>
      <c r="AO26" s="50"/>
      <c r="AP26" s="50"/>
      <c r="AQ26" s="50"/>
      <c r="AR26" s="50"/>
      <c r="AS26" s="50"/>
      <c r="AT26" s="50"/>
      <c r="AU26" s="118"/>
      <c r="AV26" s="170"/>
      <c r="AW26" s="20"/>
    </row>
    <row r="27" spans="2:49" s="176" customFormat="1" ht="28.5" customHeight="1">
      <c r="B27" s="170"/>
      <c r="C27" s="59">
        <v>19</v>
      </c>
      <c r="D27" s="184"/>
      <c r="E27" s="93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227"/>
      <c r="Q27" s="93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118"/>
      <c r="AC27" s="23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118"/>
      <c r="AO27" s="50"/>
      <c r="AP27" s="50"/>
      <c r="AQ27" s="50"/>
      <c r="AR27" s="50"/>
      <c r="AS27" s="50"/>
      <c r="AT27" s="50"/>
      <c r="AU27" s="118"/>
      <c r="AV27" s="170"/>
      <c r="AW27" s="20"/>
    </row>
    <row r="28" spans="2:49" s="176" customFormat="1" ht="28.5" customHeight="1">
      <c r="B28" s="170"/>
      <c r="C28" s="59">
        <v>20</v>
      </c>
      <c r="D28" s="184"/>
      <c r="E28" s="93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227"/>
      <c r="Q28" s="93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118"/>
      <c r="AC28" s="23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118"/>
      <c r="AO28" s="50"/>
      <c r="AP28" s="50"/>
      <c r="AQ28" s="50"/>
      <c r="AR28" s="50"/>
      <c r="AS28" s="50"/>
      <c r="AT28" s="50"/>
      <c r="AU28" s="118"/>
      <c r="AV28" s="170"/>
      <c r="AW28" s="20"/>
    </row>
    <row r="29" spans="2:49" s="176" customFormat="1" ht="28.5" customHeight="1">
      <c r="B29" s="170"/>
      <c r="C29" s="59">
        <v>21</v>
      </c>
      <c r="D29" s="184"/>
      <c r="E29" s="93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227"/>
      <c r="Q29" s="93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118"/>
      <c r="AC29" s="23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118"/>
      <c r="AO29" s="50"/>
      <c r="AP29" s="50"/>
      <c r="AQ29" s="50"/>
      <c r="AR29" s="50"/>
      <c r="AS29" s="50"/>
      <c r="AT29" s="50"/>
      <c r="AU29" s="118"/>
      <c r="AV29" s="170"/>
      <c r="AW29" s="20"/>
    </row>
    <row r="30" spans="2:49" s="176" customFormat="1" ht="28.5" customHeight="1">
      <c r="B30" s="170"/>
      <c r="C30" s="59">
        <v>22</v>
      </c>
      <c r="D30" s="184"/>
      <c r="E30" s="93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227"/>
      <c r="Q30" s="93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118"/>
      <c r="AC30" s="23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118"/>
      <c r="AO30" s="50"/>
      <c r="AP30" s="50"/>
      <c r="AQ30" s="50"/>
      <c r="AR30" s="50"/>
      <c r="AS30" s="50"/>
      <c r="AT30" s="50"/>
      <c r="AU30" s="118"/>
      <c r="AV30" s="170"/>
      <c r="AW30" s="20"/>
    </row>
    <row r="31" spans="2:49" ht="13.5" thickBot="1">
      <c r="B31" s="137"/>
      <c r="C31" s="60"/>
      <c r="D31" s="185"/>
      <c r="E31" s="147"/>
      <c r="F31" s="119"/>
      <c r="G31" s="119"/>
      <c r="H31" s="119"/>
      <c r="I31" s="119"/>
      <c r="J31" s="119"/>
      <c r="K31" s="119"/>
      <c r="L31" s="119"/>
      <c r="M31" s="120"/>
      <c r="N31" s="120"/>
      <c r="O31" s="120"/>
      <c r="P31" s="228"/>
      <c r="Q31" s="232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89"/>
      <c r="AC31" s="231"/>
      <c r="AD31" s="119"/>
      <c r="AE31" s="119"/>
      <c r="AF31" s="119"/>
      <c r="AG31" s="119"/>
      <c r="AH31" s="119"/>
      <c r="AI31" s="119"/>
      <c r="AJ31" s="119"/>
      <c r="AK31" s="120"/>
      <c r="AL31" s="120"/>
      <c r="AM31" s="120"/>
      <c r="AN31" s="189"/>
      <c r="AO31" s="119"/>
      <c r="AP31" s="119"/>
      <c r="AQ31" s="119"/>
      <c r="AR31" s="119"/>
      <c r="AS31" s="119"/>
      <c r="AT31" s="119"/>
      <c r="AU31" s="121"/>
      <c r="AV31" s="170"/>
      <c r="AW31" s="20"/>
    </row>
    <row r="32" spans="2:49" ht="13.5" thickBot="1">
      <c r="B32" s="25"/>
      <c r="C32" s="145" t="s">
        <v>11</v>
      </c>
      <c r="D32" s="57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40"/>
      <c r="AW32" s="20"/>
    </row>
    <row r="33" spans="2:40" ht="12.75" customHeight="1">
      <c r="B33" s="62"/>
      <c r="C33" s="61" t="s">
        <v>11</v>
      </c>
      <c r="D33" s="9" t="s">
        <v>11</v>
      </c>
      <c r="E33" s="83"/>
      <c r="F33" s="16"/>
      <c r="G33" s="16"/>
      <c r="H33" s="16"/>
      <c r="I33" s="16"/>
      <c r="J33" s="16"/>
      <c r="K33" s="16"/>
      <c r="L33" s="16"/>
      <c r="M33" s="16"/>
      <c r="N33" s="16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6"/>
      <c r="AE33" s="16"/>
      <c r="AF33" s="16"/>
      <c r="AG33" s="16"/>
      <c r="AH33" s="16"/>
      <c r="AI33" s="16"/>
      <c r="AJ33" s="16"/>
      <c r="AK33" s="16"/>
      <c r="AL33" s="16"/>
      <c r="AM33" s="83"/>
      <c r="AN33" s="83"/>
    </row>
    <row r="34" spans="3:29" ht="18" customHeight="1">
      <c r="C34" s="18" t="s">
        <v>11</v>
      </c>
      <c r="D34" s="9" t="s">
        <v>11</v>
      </c>
      <c r="E34" s="16"/>
      <c r="AC34" s="16"/>
    </row>
    <row r="35" spans="3:29" ht="12.75">
      <c r="C35" s="18" t="s">
        <v>11</v>
      </c>
      <c r="D35" s="9" t="s">
        <v>11</v>
      </c>
      <c r="E35" s="16"/>
      <c r="AC35" s="16"/>
    </row>
  </sheetData>
  <sheetProtection/>
  <mergeCells count="9">
    <mergeCell ref="E6:AU6"/>
    <mergeCell ref="C3:D4"/>
    <mergeCell ref="D6:D8"/>
    <mergeCell ref="C6:C8"/>
    <mergeCell ref="E7:P7"/>
    <mergeCell ref="AO7:AU7"/>
    <mergeCell ref="AC7:AN7"/>
    <mergeCell ref="E3:AN4"/>
    <mergeCell ref="Q7:AB7"/>
  </mergeCells>
  <conditionalFormatting sqref="E9:AB31 AO9:AU31">
    <cfRule type="cellIs" priority="2" dxfId="0" operator="equal">
      <formula>"X"</formula>
    </cfRule>
  </conditionalFormatting>
  <conditionalFormatting sqref="AC9:AN31">
    <cfRule type="cellIs" priority="1" dxfId="0" operator="equal">
      <formula>"X"</formula>
    </cfRule>
  </conditionalFormatting>
  <printOptions horizontalCentered="1"/>
  <pageMargins left="0.15748031496062992" right="0.15748031496062992" top="0.2362204724409449" bottom="0.2362204724409449" header="0" footer="0"/>
  <pageSetup fitToHeight="0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tabSelected="1" zoomScale="70" zoomScaleNormal="70" zoomScalePageLayoutView="0" workbookViewId="0" topLeftCell="A1">
      <selection activeCell="AJ16" sqref="AJ16"/>
    </sheetView>
  </sheetViews>
  <sheetFormatPr defaultColWidth="11.421875" defaultRowHeight="12.75"/>
  <cols>
    <col min="1" max="2" width="4.00390625" style="1" customWidth="1"/>
    <col min="3" max="3" width="51.8515625" style="1" customWidth="1"/>
    <col min="4" max="4" width="9.28125" style="1" bestFit="1" customWidth="1"/>
    <col min="5" max="5" width="5.00390625" style="1" bestFit="1" customWidth="1"/>
    <col min="6" max="6" width="9.28125" style="1" bestFit="1" customWidth="1"/>
    <col min="7" max="8" width="5.00390625" style="1" bestFit="1" customWidth="1"/>
    <col min="9" max="9" width="8.8515625" style="146" bestFit="1" customWidth="1"/>
    <col min="10" max="12" width="5.00390625" style="146" bestFit="1" customWidth="1"/>
    <col min="13" max="13" width="8.8515625" style="146" bestFit="1" customWidth="1"/>
    <col min="14" max="14" width="5.00390625" style="146" bestFit="1" customWidth="1"/>
    <col min="15" max="15" width="5.00390625" style="1" bestFit="1" customWidth="1"/>
    <col min="16" max="16" width="8.57421875" style="1" bestFit="1" customWidth="1"/>
    <col min="17" max="17" width="5.00390625" style="1" bestFit="1" customWidth="1"/>
    <col min="18" max="18" width="5.00390625" style="1" customWidth="1"/>
    <col min="19" max="19" width="5.00390625" style="1" hidden="1" customWidth="1"/>
    <col min="20" max="23" width="5.00390625" style="176" hidden="1" customWidth="1"/>
    <col min="24" max="25" width="5.00390625" style="148" hidden="1" customWidth="1"/>
    <col min="26" max="26" width="19.57421875" style="1" bestFit="1" customWidth="1"/>
    <col min="27" max="27" width="2.8515625" style="1" customWidth="1"/>
    <col min="28" max="16384" width="11.421875" style="1" customWidth="1"/>
  </cols>
  <sheetData>
    <row r="1" spans="2:27" ht="13.5" thickBot="1">
      <c r="B1" s="27"/>
      <c r="Q1" s="27"/>
      <c r="AA1" s="27"/>
    </row>
    <row r="2" spans="1:28" ht="16.5" customHeight="1" thickBot="1">
      <c r="A2" s="86"/>
      <c r="B2" s="1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2"/>
      <c r="R2" s="57"/>
      <c r="S2" s="57"/>
      <c r="T2" s="62"/>
      <c r="U2" s="62"/>
      <c r="V2" s="62"/>
      <c r="W2" s="62"/>
      <c r="X2" s="62"/>
      <c r="Y2" s="62"/>
      <c r="Z2" s="73"/>
      <c r="AA2" s="10"/>
      <c r="AB2" s="96"/>
    </row>
    <row r="3" spans="2:28" ht="42" customHeight="1">
      <c r="B3" s="137"/>
      <c r="C3" s="348"/>
      <c r="D3" s="350" t="s">
        <v>56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2"/>
      <c r="AA3" s="139"/>
      <c r="AB3" s="96"/>
    </row>
    <row r="4" spans="2:28" ht="37.5" customHeight="1" thickBot="1">
      <c r="B4" s="137"/>
      <c r="C4" s="349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4"/>
      <c r="AA4" s="139"/>
      <c r="AB4" s="96"/>
    </row>
    <row r="5" spans="2:28" ht="16.5" thickBot="1">
      <c r="B5" s="20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139"/>
      <c r="AA5" s="139"/>
      <c r="AB5" s="96"/>
    </row>
    <row r="6" spans="2:28" ht="30" customHeight="1" thickBot="1">
      <c r="B6" s="137"/>
      <c r="C6" s="136" t="s">
        <v>54</v>
      </c>
      <c r="D6" s="363" t="s">
        <v>22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5"/>
      <c r="AA6" s="139"/>
      <c r="AB6" s="96"/>
    </row>
    <row r="7" spans="1:28" ht="30" customHeight="1" thickBot="1">
      <c r="A7" s="86"/>
      <c r="B7" s="20"/>
      <c r="C7" s="23" t="s">
        <v>53</v>
      </c>
      <c r="D7" s="366">
        <f>+'1. Ficha perfil a diseño'!$D$8</f>
        <v>0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139"/>
      <c r="AB7" s="96"/>
    </row>
    <row r="8" spans="2:28" ht="30" customHeight="1" thickBot="1">
      <c r="B8" s="137"/>
      <c r="C8" s="30" t="s">
        <v>5</v>
      </c>
      <c r="D8" s="369">
        <f>+D7</f>
        <v>0</v>
      </c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1"/>
      <c r="AA8" s="139"/>
      <c r="AB8" s="96"/>
    </row>
    <row r="9" spans="1:28" ht="15.75" thickBot="1">
      <c r="A9" s="86"/>
      <c r="B9" s="20"/>
      <c r="C9" s="94"/>
      <c r="D9" s="94"/>
      <c r="E9" s="94"/>
      <c r="F9" s="9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97"/>
      <c r="AA9" s="139"/>
      <c r="AB9" s="96"/>
    </row>
    <row r="10" spans="2:28" ht="30" customHeight="1" thickBot="1">
      <c r="B10" s="137"/>
      <c r="C10" s="23" t="s">
        <v>4</v>
      </c>
      <c r="D10" s="366">
        <f>+'1. Ficha perfil a diseño'!D10</f>
        <v>0</v>
      </c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8"/>
      <c r="AA10" s="139"/>
      <c r="AB10" s="96"/>
    </row>
    <row r="11" spans="1:28" ht="15.75" thickBot="1">
      <c r="A11" s="86"/>
      <c r="B11" s="20"/>
      <c r="C11" s="35"/>
      <c r="D11" s="94"/>
      <c r="E11" s="94"/>
      <c r="F11" s="9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97"/>
      <c r="AA11" s="139"/>
      <c r="AB11" s="96"/>
    </row>
    <row r="12" spans="2:28" ht="42" customHeight="1" thickBot="1">
      <c r="B12" s="137"/>
      <c r="C12" s="105" t="s">
        <v>9</v>
      </c>
      <c r="D12" s="372" t="s">
        <v>102</v>
      </c>
      <c r="E12" s="373"/>
      <c r="F12" s="37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97"/>
      <c r="AA12" s="139"/>
      <c r="AB12" s="96"/>
    </row>
    <row r="13" spans="1:28" ht="24.75" customHeight="1">
      <c r="A13" s="86"/>
      <c r="B13" s="20"/>
      <c r="C13" s="122" t="s">
        <v>135</v>
      </c>
      <c r="D13" s="340">
        <f>+SUM(D20:F20)</f>
        <v>0</v>
      </c>
      <c r="E13" s="341"/>
      <c r="F13" s="34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97"/>
      <c r="AA13" s="139"/>
      <c r="AB13" s="96"/>
    </row>
    <row r="14" spans="1:28" s="85" customFormat="1" ht="24.75" customHeight="1">
      <c r="A14" s="86"/>
      <c r="B14" s="20"/>
      <c r="C14" s="123" t="s">
        <v>136</v>
      </c>
      <c r="D14" s="345">
        <f>+SUM(G20:R20)</f>
        <v>0</v>
      </c>
      <c r="E14" s="346"/>
      <c r="F14" s="34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97"/>
      <c r="AA14" s="139"/>
      <c r="AB14" s="96"/>
    </row>
    <row r="15" spans="2:28" ht="24.75" customHeight="1">
      <c r="B15" s="137"/>
      <c r="C15" s="123" t="s">
        <v>137</v>
      </c>
      <c r="D15" s="345">
        <f>+SUM(S20:Y20)</f>
        <v>0</v>
      </c>
      <c r="E15" s="346"/>
      <c r="F15" s="34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97"/>
      <c r="AA15" s="139"/>
      <c r="AB15" s="96"/>
    </row>
    <row r="16" spans="2:28" ht="24.75" customHeight="1" thickBot="1">
      <c r="B16" s="137"/>
      <c r="C16" s="124" t="s">
        <v>6</v>
      </c>
      <c r="D16" s="359">
        <f>SUM(D13:F15)</f>
        <v>0</v>
      </c>
      <c r="E16" s="360"/>
      <c r="F16" s="36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97"/>
      <c r="AA16" s="139"/>
      <c r="AB16" s="96"/>
    </row>
    <row r="17" spans="2:28" ht="30" customHeight="1" thickBot="1">
      <c r="B17" s="2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98"/>
      <c r="AA17" s="139"/>
      <c r="AB17" s="96"/>
    </row>
    <row r="18" spans="2:28" ht="31.5" customHeight="1">
      <c r="B18" s="20"/>
      <c r="C18" s="355" t="s">
        <v>7</v>
      </c>
      <c r="D18" s="362" t="s">
        <v>80</v>
      </c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57" t="s">
        <v>10</v>
      </c>
      <c r="AA18" s="139"/>
      <c r="AB18" s="96"/>
    </row>
    <row r="19" spans="2:28" ht="44.25" customHeight="1">
      <c r="B19" s="20"/>
      <c r="C19" s="356"/>
      <c r="D19" s="166" t="s">
        <v>34</v>
      </c>
      <c r="E19" s="166" t="s">
        <v>35</v>
      </c>
      <c r="F19" s="166" t="s">
        <v>36</v>
      </c>
      <c r="G19" s="186" t="s">
        <v>91</v>
      </c>
      <c r="H19" s="186" t="s">
        <v>37</v>
      </c>
      <c r="I19" s="186" t="s">
        <v>38</v>
      </c>
      <c r="J19" s="186" t="s">
        <v>39</v>
      </c>
      <c r="K19" s="186" t="s">
        <v>40</v>
      </c>
      <c r="L19" s="186" t="s">
        <v>41</v>
      </c>
      <c r="M19" s="186" t="s">
        <v>42</v>
      </c>
      <c r="N19" s="186" t="s">
        <v>43</v>
      </c>
      <c r="O19" s="186" t="s">
        <v>44</v>
      </c>
      <c r="P19" s="186" t="s">
        <v>92</v>
      </c>
      <c r="Q19" s="186" t="s">
        <v>93</v>
      </c>
      <c r="R19" s="186" t="s">
        <v>94</v>
      </c>
      <c r="S19" s="166" t="s">
        <v>95</v>
      </c>
      <c r="T19" s="166" t="s">
        <v>96</v>
      </c>
      <c r="U19" s="166" t="s">
        <v>97</v>
      </c>
      <c r="V19" s="166" t="s">
        <v>104</v>
      </c>
      <c r="W19" s="166" t="s">
        <v>105</v>
      </c>
      <c r="X19" s="166" t="s">
        <v>106</v>
      </c>
      <c r="Y19" s="166" t="s">
        <v>107</v>
      </c>
      <c r="Z19" s="358"/>
      <c r="AA19" s="139"/>
      <c r="AB19" s="96"/>
    </row>
    <row r="20" spans="2:28" ht="24.75" customHeight="1">
      <c r="B20" s="20"/>
      <c r="C20" s="24" t="s">
        <v>88</v>
      </c>
      <c r="D20" s="155"/>
      <c r="E20" s="155"/>
      <c r="F20" s="155"/>
      <c r="H20" s="155"/>
      <c r="I20" s="155"/>
      <c r="J20" s="157"/>
      <c r="K20" s="157"/>
      <c r="L20" s="157"/>
      <c r="M20" s="157"/>
      <c r="N20" s="157"/>
      <c r="O20" s="155"/>
      <c r="P20" s="157"/>
      <c r="Q20" s="157"/>
      <c r="R20" s="156"/>
      <c r="S20" s="156"/>
      <c r="T20" s="156"/>
      <c r="U20" s="156"/>
      <c r="V20" s="156"/>
      <c r="W20" s="156"/>
      <c r="X20" s="155"/>
      <c r="Y20" s="156"/>
      <c r="Z20" s="159">
        <f>SUM(D20:Y20)</f>
        <v>0</v>
      </c>
      <c r="AA20" s="139"/>
      <c r="AB20" s="96"/>
    </row>
    <row r="21" spans="2:27" ht="24.75" customHeight="1" thickBot="1">
      <c r="B21" s="20"/>
      <c r="C21" s="153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9">
        <f>SUM(D21:Y21)</f>
        <v>0</v>
      </c>
      <c r="AA21" s="139"/>
    </row>
    <row r="22" spans="2:27" ht="27.75" customHeight="1" thickBot="1">
      <c r="B22" s="20"/>
      <c r="C22" s="154" t="s">
        <v>8</v>
      </c>
      <c r="D22" s="160">
        <f>SUM(D20:D21)</f>
        <v>0</v>
      </c>
      <c r="E22" s="160">
        <f aca="true" t="shared" si="0" ref="E22:L22">SUM(E20:E21)</f>
        <v>0</v>
      </c>
      <c r="F22" s="160">
        <f>SUM(F20:F21)</f>
        <v>0</v>
      </c>
      <c r="G22" s="160">
        <f t="shared" si="0"/>
        <v>0</v>
      </c>
      <c r="H22" s="160">
        <f t="shared" si="0"/>
        <v>0</v>
      </c>
      <c r="I22" s="160">
        <f t="shared" si="0"/>
        <v>0</v>
      </c>
      <c r="J22" s="160">
        <f t="shared" si="0"/>
        <v>0</v>
      </c>
      <c r="K22" s="160">
        <f t="shared" si="0"/>
        <v>0</v>
      </c>
      <c r="L22" s="160">
        <f t="shared" si="0"/>
        <v>0</v>
      </c>
      <c r="M22" s="160">
        <f aca="true" t="shared" si="1" ref="M22:Z22">SUM(M20:M21)</f>
        <v>0</v>
      </c>
      <c r="N22" s="160">
        <f t="shared" si="1"/>
        <v>0</v>
      </c>
      <c r="O22" s="160">
        <f t="shared" si="1"/>
        <v>0</v>
      </c>
      <c r="P22" s="160">
        <f t="shared" si="1"/>
        <v>0</v>
      </c>
      <c r="Q22" s="160">
        <f t="shared" si="1"/>
        <v>0</v>
      </c>
      <c r="R22" s="160">
        <f t="shared" si="1"/>
        <v>0</v>
      </c>
      <c r="S22" s="160">
        <f t="shared" si="1"/>
        <v>0</v>
      </c>
      <c r="T22" s="160"/>
      <c r="U22" s="160"/>
      <c r="V22" s="160"/>
      <c r="W22" s="160"/>
      <c r="X22" s="160">
        <f t="shared" si="1"/>
        <v>0</v>
      </c>
      <c r="Y22" s="160">
        <f t="shared" si="1"/>
        <v>0</v>
      </c>
      <c r="Z22" s="161">
        <f t="shared" si="1"/>
        <v>0</v>
      </c>
      <c r="AA22" s="139"/>
    </row>
    <row r="23" spans="2:27" ht="13.5" thickBot="1">
      <c r="B23" s="328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4"/>
    </row>
  </sheetData>
  <sheetProtection/>
  <mergeCells count="15">
    <mergeCell ref="D13:F13"/>
    <mergeCell ref="B23:AA23"/>
    <mergeCell ref="D14:F14"/>
    <mergeCell ref="C3:C4"/>
    <mergeCell ref="D3:Z4"/>
    <mergeCell ref="C18:C19"/>
    <mergeCell ref="Z18:Z19"/>
    <mergeCell ref="D16:F16"/>
    <mergeCell ref="D18:Y18"/>
    <mergeCell ref="D15:F15"/>
    <mergeCell ref="D6:Z6"/>
    <mergeCell ref="D7:Z7"/>
    <mergeCell ref="D10:Z10"/>
    <mergeCell ref="D8:Z8"/>
    <mergeCell ref="D12:F12"/>
  </mergeCells>
  <printOptions/>
  <pageMargins left="0.75" right="0.75" top="0.43" bottom="0.71" header="0" footer="0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Parra</dc:creator>
  <cp:keywords/>
  <dc:description/>
  <cp:lastModifiedBy>PC</cp:lastModifiedBy>
  <cp:lastPrinted>2015-09-01T19:51:30Z</cp:lastPrinted>
  <dcterms:created xsi:type="dcterms:W3CDTF">2008-06-05T14:01:19Z</dcterms:created>
  <dcterms:modified xsi:type="dcterms:W3CDTF">2020-05-25T20:45:19Z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